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
    </mc:Choice>
  </mc:AlternateContent>
  <xr:revisionPtr revIDLastSave="0" documentId="13_ncr:1_{AB4549AA-1293-4557-BF30-657500362340}" xr6:coauthVersionLast="47" xr6:coauthVersionMax="47" xr10:uidLastSave="{00000000-0000-0000-0000-000000000000}"/>
  <bookViews>
    <workbookView xWindow="-120" yWindow="-120" windowWidth="29040" windowHeight="15840" activeTab="4"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2" i="5" l="1"/>
  <c r="F63" i="5"/>
  <c r="G63" i="5"/>
  <c r="E63"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5" i="5"/>
  <c r="G4" i="5"/>
  <c r="H14" i="5" l="1"/>
  <c r="I14" i="5"/>
  <c r="J14" i="5" l="1"/>
  <c r="I5" i="5" l="1"/>
  <c r="H5" i="5"/>
  <c r="I4" i="5"/>
  <c r="J4" i="5"/>
  <c r="J5" i="5"/>
  <c r="J6" i="5"/>
  <c r="H6" i="5"/>
  <c r="I6" i="5"/>
  <c r="J7" i="5"/>
  <c r="H7" i="5"/>
  <c r="I7" i="5"/>
  <c r="J8" i="5"/>
  <c r="H8" i="5"/>
  <c r="I8" i="5"/>
  <c r="J9" i="5"/>
  <c r="H9" i="5"/>
  <c r="I9" i="5"/>
  <c r="J10" i="5"/>
  <c r="H10" i="5"/>
  <c r="I10" i="5"/>
  <c r="J11" i="5"/>
  <c r="H11" i="5"/>
  <c r="I11" i="5"/>
  <c r="J12" i="5"/>
  <c r="H12" i="5"/>
  <c r="I12" i="5"/>
  <c r="H13" i="5"/>
  <c r="I13" i="5"/>
  <c r="H15" i="5"/>
  <c r="I15" i="5"/>
  <c r="H16" i="5"/>
  <c r="I16" i="5"/>
  <c r="J17" i="5"/>
  <c r="H17" i="5"/>
  <c r="I17" i="5"/>
  <c r="J18" i="5"/>
  <c r="H18" i="5"/>
  <c r="I18" i="5"/>
  <c r="J19" i="5"/>
  <c r="H19" i="5"/>
  <c r="I19" i="5"/>
  <c r="J20" i="5"/>
  <c r="H20" i="5"/>
  <c r="I20" i="5"/>
  <c r="J21" i="5"/>
  <c r="H21" i="5"/>
  <c r="I21" i="5"/>
  <c r="J22" i="5"/>
  <c r="H22" i="5"/>
  <c r="I22" i="5"/>
  <c r="J23" i="5"/>
  <c r="H23" i="5"/>
  <c r="I23" i="5"/>
  <c r="J24" i="5"/>
  <c r="H24" i="5"/>
  <c r="I24" i="5"/>
  <c r="J25" i="5"/>
  <c r="H25" i="5"/>
  <c r="I25" i="5"/>
  <c r="J26" i="5"/>
  <c r="H26" i="5"/>
  <c r="I26" i="5"/>
  <c r="J27" i="5"/>
  <c r="H27" i="5"/>
  <c r="I27" i="5"/>
  <c r="J28" i="5"/>
  <c r="H28" i="5"/>
  <c r="I28" i="5"/>
  <c r="J29" i="5"/>
  <c r="H29" i="5"/>
  <c r="I29" i="5"/>
  <c r="H30" i="5"/>
  <c r="I30" i="5"/>
  <c r="H31" i="5"/>
  <c r="I31" i="5"/>
  <c r="H32" i="5"/>
  <c r="I32" i="5"/>
  <c r="H33" i="5"/>
  <c r="I33" i="5"/>
  <c r="J34" i="5"/>
  <c r="H34" i="5"/>
  <c r="I34" i="5"/>
  <c r="J35" i="5"/>
  <c r="H35" i="5"/>
  <c r="I35" i="5"/>
  <c r="J36" i="5"/>
  <c r="H36" i="5"/>
  <c r="I36" i="5"/>
  <c r="J37" i="5"/>
  <c r="H37" i="5"/>
  <c r="I37" i="5"/>
  <c r="J38" i="5"/>
  <c r="H38" i="5"/>
  <c r="I38" i="5"/>
  <c r="J40" i="5"/>
  <c r="H40" i="5"/>
  <c r="I40" i="5"/>
  <c r="J41" i="5"/>
  <c r="H41" i="5"/>
  <c r="I41" i="5"/>
  <c r="J42" i="5"/>
  <c r="H42" i="5"/>
  <c r="I42" i="5"/>
  <c r="J43" i="5"/>
  <c r="H43" i="5"/>
  <c r="I43" i="5"/>
  <c r="J44" i="5"/>
  <c r="H44" i="5"/>
  <c r="I44" i="5"/>
  <c r="J45" i="5"/>
  <c r="H45" i="5"/>
  <c r="I45" i="5"/>
  <c r="J46" i="5"/>
  <c r="H46" i="5"/>
  <c r="I46" i="5"/>
  <c r="H47" i="5"/>
  <c r="I47" i="5"/>
  <c r="H39" i="5"/>
  <c r="I39" i="5"/>
  <c r="H48" i="5"/>
  <c r="I48" i="5"/>
  <c r="J49" i="5"/>
  <c r="H49" i="5"/>
  <c r="I49" i="5"/>
  <c r="J50" i="5"/>
  <c r="H50" i="5"/>
  <c r="I50" i="5"/>
  <c r="J51" i="5"/>
  <c r="H51" i="5"/>
  <c r="I51" i="5"/>
  <c r="J52" i="5"/>
  <c r="H52" i="5"/>
  <c r="I52" i="5"/>
  <c r="J53" i="5"/>
  <c r="H53" i="5"/>
  <c r="I53" i="5"/>
  <c r="J54" i="5"/>
  <c r="H54" i="5"/>
  <c r="I54" i="5"/>
  <c r="J55" i="5"/>
  <c r="H55" i="5"/>
  <c r="I55" i="5"/>
  <c r="J56" i="5"/>
  <c r="H56" i="5"/>
  <c r="I56" i="5"/>
  <c r="J57" i="5"/>
  <c r="H57" i="5"/>
  <c r="I57" i="5"/>
  <c r="J58" i="5"/>
  <c r="H58" i="5"/>
  <c r="I58" i="5"/>
  <c r="J59" i="5"/>
  <c r="H59" i="5"/>
  <c r="I59" i="5"/>
  <c r="J60" i="5"/>
  <c r="H60" i="5"/>
  <c r="I60" i="5"/>
  <c r="J61" i="5"/>
  <c r="H61" i="5"/>
  <c r="I61" i="5"/>
  <c r="H4" i="5" l="1"/>
  <c r="J33" i="5"/>
  <c r="J48" i="5"/>
  <c r="J39" i="5"/>
  <c r="J47" i="5"/>
  <c r="J32" i="5"/>
  <c r="J31" i="5"/>
  <c r="J30" i="5"/>
  <c r="J16" i="5"/>
  <c r="J15" i="5"/>
  <c r="J13" i="5"/>
  <c r="I62" i="5" l="1"/>
  <c r="H62" i="5"/>
  <c r="H63" i="5"/>
  <c r="I63" i="5"/>
  <c r="J62" i="5"/>
  <c r="J63" i="5"/>
</calcChain>
</file>

<file path=xl/sharedStrings.xml><?xml version="1.0" encoding="utf-8"?>
<sst xmlns="http://schemas.openxmlformats.org/spreadsheetml/2006/main" count="388" uniqueCount="84">
  <si>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</si>
  <si>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</si>
  <si>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</si>
  <si>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</si>
  <si>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</si>
  <si>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</si>
  <si>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</si>
  <si>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</si>
  <si>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</si>
  <si>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</si>
  <si>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</si>
  <si>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</si>
  <si>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</si>
  <si>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</si>
  <si>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</si>
  <si>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</si>
  <si>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</si>
  <si>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</si>
  <si>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</si>
  <si>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</si>
  <si>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</si>
  <si>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</si>
  <si>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</si>
  <si>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</si>
  <si>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</si>
  <si>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</si>
  <si>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</si>
  <si>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</si>
  <si>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</si>
  <si>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</si>
  <si>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</si>
  <si>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</si>
  <si>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</si>
  <si>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</si>
  <si>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</si>
  <si>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</si>
  <si>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</si>
  <si>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</si>
  <si>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</si>
  <si>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</si>
  <si>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</si>
  <si>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</si>
  <si>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</si>
  <si>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</si>
  <si>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</si>
  <si>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</si>
  <si>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</si>
  <si>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</si>
  <si>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</si>
  <si>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</si>
  <si>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</si>
  <si>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</si>
  <si>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</si>
  <si>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</si>
  <si>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</si>
  <si>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</si>
  <si>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</si>
  <si>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</si>
  <si>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</si>
  <si>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</si>
  <si>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</si>
  <si>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</si>
  <si>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</si>
  <si>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</si>
  <si>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</si>
  <si>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</si>
  <si>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</si>
  <si>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Şanlıurfa Gap</t>
  </si>
  <si>
    <t>İstanbul (*)</t>
  </si>
  <si>
    <t>İstanbul Sabiha Gökçen (*)</t>
  </si>
  <si>
    <t>Gazipaşa Alanya (*)</t>
  </si>
  <si>
    <t>Aydın Çıldır (*)</t>
  </si>
  <si>
    <t>Eskişehir Hasan Polatkan (*)</t>
  </si>
  <si>
    <t>Zafer (*)</t>
  </si>
  <si>
    <t>Zonguldak Çaycuma (*)</t>
  </si>
  <si>
    <t>Şanlıurfa GAP</t>
  </si>
  <si>
    <t>KARGO TRAFİĞİ (TON)</t>
  </si>
  <si>
    <t>Gazipaşa Alanya</t>
  </si>
  <si>
    <t xml:space="preserve"> 2024/2023 (%)</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</si>
  <si>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</si>
  <si>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</si>
  <si>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 2025/2024 (%)</t>
  </si>
  <si>
    <t xml:space="preserve">2024 EKİM SONU
</t>
  </si>
  <si>
    <t>2025 YILI EKİM SONU
(Kesin Olmayan)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</si>
</sst>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00\ _T_L_-;\-* #,##0.00\ _T_L_-;_-* &quot;-&quot;??\ _T_L_-;_-@_-"/>
    <numFmt numFmtId="166" formatCode="_-* #,##0\ _T_L_-;\-* #,##0\ _T_L_-;_-* &quot;-&quot;??\ _T_L_-;_-@_-"/>
    <numFmt numFmtId="167" formatCode="#,##0.0"/>
    <numFmt numFmtId="168" formatCode="#,##0_ ;\-#,##0\ "/>
    <numFmt numFmtId="169" formatCode="0.0"/>
    <numFmt numFmtId="170" formatCode="_-* #,##0_-;\-* #,##0_-;_-* &quot;-&quot;??_-;_-@_-"/>
    <numFmt numFmtId="171"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4" fontId="12" fillId="0" borderId="0" applyFont="0" applyFill="0" applyBorder="0" applyAlignment="0" applyProtection="0"/>
    <xf numFmtId="0" fontId="12" fillId="0" borderId="0"/>
  </cellStyleXfs>
  <cellXfs count="77">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6"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6"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7"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5" borderId="5" xfId="4" applyNumberFormat="1" applyFont="1" applyFill="1" applyBorder="1" applyAlignment="1">
      <alignment horizontal="right" vertical="center"/>
    </xf>
    <xf numFmtId="168"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7"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7" fontId="4" fillId="5" borderId="0" xfId="4" applyNumberFormat="1" applyFont="1" applyFill="1" applyBorder="1" applyAlignment="1">
      <alignment horizontal="right" vertical="center"/>
    </xf>
    <xf numFmtId="166" fontId="10" fillId="4" borderId="4" xfId="2" applyNumberFormat="1" applyFont="1" applyFill="1" applyBorder="1" applyAlignment="1">
      <alignment vertical="center"/>
    </xf>
    <xf numFmtId="166" fontId="10" fillId="4" borderId="0" xfId="2" applyNumberFormat="1" applyFont="1" applyFill="1" applyBorder="1" applyAlignment="1">
      <alignment vertical="center"/>
    </xf>
    <xf numFmtId="166" fontId="10" fillId="4" borderId="5" xfId="2" applyNumberFormat="1" applyFont="1" applyFill="1" applyBorder="1" applyAlignment="1">
      <alignment vertical="center"/>
    </xf>
    <xf numFmtId="166" fontId="10" fillId="4" borderId="9" xfId="2" applyNumberFormat="1" applyFont="1" applyFill="1" applyBorder="1" applyAlignment="1">
      <alignment vertical="center"/>
    </xf>
    <xf numFmtId="166" fontId="10" fillId="4" borderId="10" xfId="2" applyNumberFormat="1" applyFont="1" applyFill="1" applyBorder="1" applyAlignment="1">
      <alignment vertical="center"/>
    </xf>
    <xf numFmtId="166"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7"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9" fontId="0" fillId="0" borderId="0" xfId="0" applyNumberFormat="1"/>
    <xf numFmtId="0" fontId="0" fillId="0" borderId="0" xfId="0" applyAlignment="1">
      <alignment vertical="center"/>
    </xf>
    <xf numFmtId="167" fontId="8" fillId="6" borderId="0" xfId="3" applyNumberFormat="1" applyFont="1" applyFill="1" applyBorder="1" applyAlignment="1">
      <alignment horizontal="right" vertical="center"/>
    </xf>
    <xf numFmtId="170" fontId="0" fillId="0" borderId="0" xfId="6" applyNumberFormat="1" applyFont="1"/>
    <xf numFmtId="0" fontId="12" fillId="0" borderId="0" xfId="7"/>
    <xf numFmtId="1" fontId="12" fillId="0" borderId="0" xfId="7" applyNumberFormat="1"/>
    <xf numFmtId="167"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7" fontId="10" fillId="5" borderId="0" xfId="4" applyNumberFormat="1" applyFont="1" applyFill="1" applyBorder="1" applyAlignment="1">
      <alignment vertical="center"/>
    </xf>
    <xf numFmtId="167"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7" fontId="10" fillId="11" borderId="0" xfId="2" applyNumberFormat="1" applyFont="1" applyFill="1" applyBorder="1" applyAlignment="1">
      <alignment vertical="center"/>
    </xf>
    <xf numFmtId="167"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7" fontId="10" fillId="5" borderId="10" xfId="5" applyNumberFormat="1" applyFont="1" applyFill="1" applyBorder="1" applyAlignment="1"/>
    <xf numFmtId="167" fontId="10" fillId="5" borderId="11" xfId="5" applyNumberFormat="1" applyFont="1" applyFill="1" applyBorder="1" applyAlignment="1"/>
    <xf numFmtId="3" fontId="12" fillId="0" borderId="0" xfId="7" applyNumberFormat="1"/>
    <xf numFmtId="167" fontId="8" fillId="4" borderId="0" xfId="3" applyNumberFormat="1" applyFont="1" applyFill="1" applyBorder="1" applyAlignment="1">
      <alignment horizontal="right" vertical="center"/>
    </xf>
    <xf numFmtId="167" fontId="8" fillId="4" borderId="5"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167" fontId="7" fillId="4" borderId="0" xfId="3" applyNumberFormat="1" applyFont="1" applyFill="1" applyBorder="1" applyAlignment="1">
      <alignment horizontal="right" vertical="center"/>
    </xf>
    <xf numFmtId="167" fontId="7" fillId="6" borderId="0" xfId="3" applyNumberFormat="1" applyFont="1" applyFill="1" applyBorder="1" applyAlignment="1">
      <alignment horizontal="right" vertical="center"/>
    </xf>
    <xf numFmtId="171" fontId="8" fillId="4" borderId="5"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4" fontId="7" fillId="4" borderId="0" xfId="3" applyNumberFormat="1" applyFont="1" applyFill="1" applyBorder="1" applyAlignment="1">
      <alignment horizontal="right" vertical="center"/>
    </xf>
    <xf numFmtId="166" fontId="10" fillId="4" borderId="4" xfId="2" applyNumberFormat="1" applyFont="1" applyFill="1" applyBorder="1" applyAlignment="1">
      <alignment horizontal="center" vertical="center"/>
    </xf>
    <xf numFmtId="166" fontId="10" fillId="4" borderId="0" xfId="2" applyNumberFormat="1" applyFont="1" applyFill="1" applyBorder="1" applyAlignment="1">
      <alignment horizontal="center" vertical="center"/>
    </xf>
    <xf numFmtId="166" fontId="10" fillId="4" borderId="5" xfId="2" applyNumberFormat="1" applyFont="1" applyFill="1" applyBorder="1" applyAlignment="1">
      <alignment horizontal="center" vertical="center"/>
    </xf>
    <xf numFmtId="166" fontId="10" fillId="4" borderId="9" xfId="2" applyNumberFormat="1" applyFont="1" applyFill="1" applyBorder="1" applyAlignment="1">
      <alignment horizontal="center" vertical="center"/>
    </xf>
    <xf numFmtId="166" fontId="10" fillId="4" borderId="10" xfId="2" applyNumberFormat="1" applyFont="1" applyFill="1" applyBorder="1" applyAlignment="1">
      <alignment horizontal="center" vertical="center"/>
    </xf>
    <xf numFmtId="166" fontId="10" fillId="4" borderId="11" xfId="2" applyNumberFormat="1" applyFont="1" applyFill="1" applyBorder="1" applyAlignment="1">
      <alignment horizontal="center" vertical="center"/>
    </xf>
    <xf numFmtId="0" fontId="0" fillId="0" borderId="2" xfId="0" applyBorder="1" applyAlignment="1">
      <alignment horizontal="left" wrapText="1"/>
    </xf>
    <xf numFmtId="166" fontId="2" fillId="4" borderId="1" xfId="1" applyNumberFormat="1" applyFont="1" applyFill="1" applyBorder="1" applyAlignment="1">
      <alignment horizontal="center" vertical="center"/>
    </xf>
    <xf numFmtId="166" fontId="2" fillId="4" borderId="2" xfId="1" applyNumberFormat="1" applyFont="1" applyFill="1" applyBorder="1" applyAlignment="1">
      <alignment horizontal="center" vertical="center"/>
    </xf>
    <xf numFmtId="166" fontId="2" fillId="4" borderId="3" xfId="1" applyNumberFormat="1" applyFont="1" applyFill="1" applyBorder="1" applyAlignment="1">
      <alignment horizontal="center" vertical="center"/>
    </xf>
    <xf numFmtId="166" fontId="3" fillId="5" borderId="4" xfId="1" applyNumberFormat="1" applyFont="1" applyFill="1" applyBorder="1" applyAlignment="1">
      <alignment horizontal="left" vertical="center"/>
    </xf>
    <xf numFmtId="166"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92">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zoomScale="75" zoomScaleNormal="75" workbookViewId="0">
      <selection activeCell="C26" sqref="C26"/>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9" t="s">
        <v>0</v>
      </c>
      <c r="B1" s="70"/>
      <c r="C1" s="70"/>
      <c r="D1" s="70"/>
      <c r="E1" s="70"/>
      <c r="F1" s="70"/>
      <c r="G1" s="70"/>
      <c r="H1" s="70"/>
      <c r="I1" s="70"/>
      <c r="J1" s="71"/>
    </row>
    <row r="2" spans="1:11" ht="51.75" customHeight="1" x14ac:dyDescent="0.25">
      <c r="A2" s="72" t="s">
        <v>1</v>
      </c>
      <c r="B2" s="74" t="s">
        <v>82</v>
      </c>
      <c r="C2" s="75"/>
      <c r="D2" s="75"/>
      <c r="E2" s="74" t="s">
        <v>83</v>
      </c>
      <c r="F2" s="75"/>
      <c r="G2" s="75"/>
      <c r="H2" s="75" t="s">
        <v>81</v>
      </c>
      <c r="I2" s="75"/>
      <c r="J2" s="75"/>
    </row>
    <row r="3" spans="1:11" x14ac:dyDescent="0.25">
      <c r="A3" s="73"/>
      <c r="B3" s="1" t="s">
        <v>2</v>
      </c>
      <c r="C3" s="1" t="s">
        <v>3</v>
      </c>
      <c r="D3" s="1" t="s">
        <v>4</v>
      </c>
      <c r="E3" s="1" t="s">
        <v>2</v>
      </c>
      <c r="F3" s="1" t="s">
        <v>3</v>
      </c>
      <c r="G3" s="1" t="s">
        <v>4</v>
      </c>
      <c r="H3" s="1" t="s">
        <v>2</v>
      </c>
      <c r="I3" s="1" t="s">
        <v>3</v>
      </c>
      <c r="J3" s="2" t="s">
        <v>4</v>
      </c>
    </row>
    <row r="4" spans="1:11" x14ac:dyDescent="0.25">
      <c r="A4" s="10" t="s">
        <v>5</v>
      </c>
      <c r="B4" s="3">
        <v>13563</v>
      </c>
      <c r="C4" s="3">
        <v>9946</v>
      </c>
      <c r="D4" s="3">
        <v>23509</v>
      </c>
      <c r="E4" s="3">
        <v>13606</v>
      </c>
      <c r="F4" s="3">
        <v>10647</v>
      </c>
      <c r="G4" s="3">
        <v>24253</v>
      </c>
      <c r="H4" s="56">
        <v>0.31703900317039002</v>
      </c>
      <c r="I4" s="4">
        <v>7.0480595214156452</v>
      </c>
      <c r="J4" s="5">
        <v>3.1647454166489433</v>
      </c>
      <c r="K4" s="31"/>
    </row>
    <row r="5" spans="1:11" x14ac:dyDescent="0.25">
      <c r="A5" s="6" t="s">
        <v>68</v>
      </c>
      <c r="B5" s="7">
        <v>100682</v>
      </c>
      <c r="C5" s="7">
        <v>333542</v>
      </c>
      <c r="D5" s="7">
        <v>434224</v>
      </c>
      <c r="E5" s="7">
        <v>105211</v>
      </c>
      <c r="F5" s="7">
        <v>353862</v>
      </c>
      <c r="G5" s="7">
        <v>459073</v>
      </c>
      <c r="H5" s="8">
        <v>4.4983214477265054</v>
      </c>
      <c r="I5" s="8">
        <v>6.0921862913815952</v>
      </c>
      <c r="J5" s="9">
        <v>5.7226224252920153</v>
      </c>
      <c r="K5" s="31"/>
    </row>
    <row r="6" spans="1:11" x14ac:dyDescent="0.25">
      <c r="A6" s="10" t="s">
        <v>69</v>
      </c>
      <c r="B6" s="3">
        <v>92678</v>
      </c>
      <c r="C6" s="3">
        <v>108043</v>
      </c>
      <c r="D6" s="3">
        <v>200721</v>
      </c>
      <c r="E6" s="3">
        <v>96569</v>
      </c>
      <c r="F6" s="3">
        <v>130880</v>
      </c>
      <c r="G6" s="3">
        <v>227449</v>
      </c>
      <c r="H6" s="4">
        <v>4.1984073890243643</v>
      </c>
      <c r="I6" s="36">
        <v>21.136954730986737</v>
      </c>
      <c r="J6" s="5">
        <v>13.315995835014771</v>
      </c>
    </row>
    <row r="7" spans="1:11" x14ac:dyDescent="0.25">
      <c r="A7" s="6" t="s">
        <v>6</v>
      </c>
      <c r="B7" s="7">
        <v>59988</v>
      </c>
      <c r="C7" s="7">
        <v>21431</v>
      </c>
      <c r="D7" s="7">
        <v>81419</v>
      </c>
      <c r="E7" s="7">
        <v>62089</v>
      </c>
      <c r="F7" s="7">
        <v>23812</v>
      </c>
      <c r="G7" s="7">
        <v>85901</v>
      </c>
      <c r="H7" s="8">
        <v>3.5023671400946856</v>
      </c>
      <c r="I7" s="8">
        <v>11.11007419159162</v>
      </c>
      <c r="J7" s="9">
        <v>5.5048575885235627</v>
      </c>
    </row>
    <row r="8" spans="1:11" x14ac:dyDescent="0.25">
      <c r="A8" s="10" t="s">
        <v>7</v>
      </c>
      <c r="B8" s="3">
        <v>37227</v>
      </c>
      <c r="C8" s="3">
        <v>29579</v>
      </c>
      <c r="D8" s="3">
        <v>66806</v>
      </c>
      <c r="E8" s="3">
        <v>41162</v>
      </c>
      <c r="F8" s="3">
        <v>31061</v>
      </c>
      <c r="G8" s="3">
        <v>72223</v>
      </c>
      <c r="H8" s="4">
        <v>10.570285008192979</v>
      </c>
      <c r="I8" s="4">
        <v>5.0103113695527233</v>
      </c>
      <c r="J8" s="5">
        <v>8.1085531239708999</v>
      </c>
    </row>
    <row r="9" spans="1:11" x14ac:dyDescent="0.25">
      <c r="A9" s="6" t="s">
        <v>8</v>
      </c>
      <c r="B9" s="7">
        <v>37041</v>
      </c>
      <c r="C9" s="7">
        <v>177395</v>
      </c>
      <c r="D9" s="7">
        <v>214436</v>
      </c>
      <c r="E9" s="7">
        <v>40405</v>
      </c>
      <c r="F9" s="7">
        <v>179223</v>
      </c>
      <c r="G9" s="7">
        <v>219628</v>
      </c>
      <c r="H9" s="8">
        <v>9.0818282443778511</v>
      </c>
      <c r="I9" s="54">
        <v>1.0304687279799318</v>
      </c>
      <c r="J9" s="9">
        <v>2.4212352403514337</v>
      </c>
    </row>
    <row r="10" spans="1:11" x14ac:dyDescent="0.25">
      <c r="A10" s="10" t="s">
        <v>70</v>
      </c>
      <c r="B10" s="3">
        <v>3495</v>
      </c>
      <c r="C10" s="3">
        <v>3509</v>
      </c>
      <c r="D10" s="3">
        <v>7004</v>
      </c>
      <c r="E10" s="3">
        <v>3303</v>
      </c>
      <c r="F10" s="3">
        <v>3412</v>
      </c>
      <c r="G10" s="3">
        <v>6715</v>
      </c>
      <c r="H10" s="4">
        <v>-5.4935622317596566</v>
      </c>
      <c r="I10" s="4">
        <v>-2.7643203191792534</v>
      </c>
      <c r="J10" s="5">
        <v>-4.1262135922330101</v>
      </c>
    </row>
    <row r="11" spans="1:11" x14ac:dyDescent="0.25">
      <c r="A11" s="6" t="s">
        <v>9</v>
      </c>
      <c r="B11" s="7">
        <v>21638</v>
      </c>
      <c r="C11" s="7">
        <v>23867</v>
      </c>
      <c r="D11" s="7">
        <v>45505</v>
      </c>
      <c r="E11" s="7">
        <v>23103</v>
      </c>
      <c r="F11" s="7">
        <v>23690</v>
      </c>
      <c r="G11" s="7">
        <v>46793</v>
      </c>
      <c r="H11" s="8">
        <v>6.7704963490156196</v>
      </c>
      <c r="I11" s="54">
        <v>-0.74160975405371432</v>
      </c>
      <c r="J11" s="9">
        <v>2.8304581914075375</v>
      </c>
    </row>
    <row r="12" spans="1:11" x14ac:dyDescent="0.25">
      <c r="A12" s="10" t="s">
        <v>10</v>
      </c>
      <c r="B12" s="3">
        <v>21787</v>
      </c>
      <c r="C12" s="3">
        <v>17200</v>
      </c>
      <c r="D12" s="3">
        <v>38987</v>
      </c>
      <c r="E12" s="3">
        <v>21750</v>
      </c>
      <c r="F12" s="3">
        <v>17219</v>
      </c>
      <c r="G12" s="3">
        <v>38969</v>
      </c>
      <c r="H12" s="4">
        <v>-0.16982604305319687</v>
      </c>
      <c r="I12" s="4">
        <v>0.11046511627906977</v>
      </c>
      <c r="J12" s="5">
        <v>-4.6169235899145865E-2</v>
      </c>
    </row>
    <row r="13" spans="1:11" x14ac:dyDescent="0.25">
      <c r="A13" s="6" t="s">
        <v>11</v>
      </c>
      <c r="B13" s="7">
        <v>25334</v>
      </c>
      <c r="C13" s="7">
        <v>5505</v>
      </c>
      <c r="D13" s="7">
        <v>30839</v>
      </c>
      <c r="E13" s="7">
        <v>22440</v>
      </c>
      <c r="F13" s="7">
        <v>3</v>
      </c>
      <c r="G13" s="7">
        <v>22443</v>
      </c>
      <c r="H13" s="8">
        <v>-11.423383595168549</v>
      </c>
      <c r="I13" s="8">
        <v>-99.945504087193456</v>
      </c>
      <c r="J13" s="9">
        <v>-27.225266707740197</v>
      </c>
    </row>
    <row r="14" spans="1:11" x14ac:dyDescent="0.25">
      <c r="A14" s="10" t="s">
        <v>79</v>
      </c>
      <c r="B14" s="3">
        <v>5013</v>
      </c>
      <c r="C14" s="3">
        <v>2241</v>
      </c>
      <c r="D14" s="3">
        <v>7254</v>
      </c>
      <c r="E14" s="3">
        <v>21438</v>
      </c>
      <c r="F14" s="3">
        <v>7619</v>
      </c>
      <c r="G14" s="3">
        <v>29057</v>
      </c>
      <c r="H14" s="4">
        <v>327.64811490125669</v>
      </c>
      <c r="I14" s="4">
        <v>239.98215082552429</v>
      </c>
      <c r="J14" s="5">
        <v>300.56520540391512</v>
      </c>
    </row>
    <row r="15" spans="1:11" x14ac:dyDescent="0.25">
      <c r="A15" s="6" t="s">
        <v>12</v>
      </c>
      <c r="B15" s="7">
        <v>15668</v>
      </c>
      <c r="C15" s="7">
        <v>6645</v>
      </c>
      <c r="D15" s="7">
        <v>22313</v>
      </c>
      <c r="E15" s="7">
        <v>16286</v>
      </c>
      <c r="F15" s="7">
        <v>6961</v>
      </c>
      <c r="G15" s="7">
        <v>23247</v>
      </c>
      <c r="H15" s="8">
        <v>3.9443451621138625</v>
      </c>
      <c r="I15" s="8">
        <v>4.755455229495861</v>
      </c>
      <c r="J15" s="9">
        <v>4.1859005960650748</v>
      </c>
    </row>
    <row r="16" spans="1:11" x14ac:dyDescent="0.25">
      <c r="A16" s="10" t="s">
        <v>13</v>
      </c>
      <c r="B16" s="3">
        <v>6378</v>
      </c>
      <c r="C16" s="3">
        <v>123</v>
      </c>
      <c r="D16" s="3">
        <v>6501</v>
      </c>
      <c r="E16" s="3">
        <v>6778</v>
      </c>
      <c r="F16" s="3">
        <v>185</v>
      </c>
      <c r="G16" s="3">
        <v>6963</v>
      </c>
      <c r="H16" s="4">
        <v>6.2715584822828481</v>
      </c>
      <c r="I16" s="4">
        <v>50.40650406504065</v>
      </c>
      <c r="J16" s="5">
        <v>7.1065989847715745</v>
      </c>
    </row>
    <row r="17" spans="1:10" x14ac:dyDescent="0.25">
      <c r="A17" s="6" t="s">
        <v>14</v>
      </c>
      <c r="B17" s="7">
        <v>19127</v>
      </c>
      <c r="C17" s="7">
        <v>2107</v>
      </c>
      <c r="D17" s="7">
        <v>21234</v>
      </c>
      <c r="E17" s="7">
        <v>21299</v>
      </c>
      <c r="F17" s="7">
        <v>2669</v>
      </c>
      <c r="G17" s="7">
        <v>23968</v>
      </c>
      <c r="H17" s="8">
        <v>11.355675223506038</v>
      </c>
      <c r="I17" s="8">
        <v>26.672994779307075</v>
      </c>
      <c r="J17" s="9">
        <v>12.875576904963737</v>
      </c>
    </row>
    <row r="18" spans="1:10" x14ac:dyDescent="0.25">
      <c r="A18" s="10" t="s">
        <v>15</v>
      </c>
      <c r="B18" s="3">
        <v>2345</v>
      </c>
      <c r="C18" s="3">
        <v>15</v>
      </c>
      <c r="D18" s="3">
        <v>2360</v>
      </c>
      <c r="E18" s="3">
        <v>3098</v>
      </c>
      <c r="F18" s="3">
        <v>22</v>
      </c>
      <c r="G18" s="3">
        <v>3120</v>
      </c>
      <c r="H18" s="4">
        <v>32.110874200426437</v>
      </c>
      <c r="I18" s="4">
        <v>46.666666666666664</v>
      </c>
      <c r="J18" s="5">
        <v>32.20338983050847</v>
      </c>
    </row>
    <row r="19" spans="1:10" x14ac:dyDescent="0.25">
      <c r="A19" s="6" t="s">
        <v>16</v>
      </c>
      <c r="B19" s="7">
        <v>1691</v>
      </c>
      <c r="C19" s="7">
        <v>23</v>
      </c>
      <c r="D19" s="7">
        <v>1714</v>
      </c>
      <c r="E19" s="7">
        <v>2153</v>
      </c>
      <c r="F19" s="7">
        <v>13</v>
      </c>
      <c r="G19" s="7">
        <v>2166</v>
      </c>
      <c r="H19" s="8">
        <v>27.321111768184508</v>
      </c>
      <c r="I19" s="8">
        <v>-43.478260869565219</v>
      </c>
      <c r="J19" s="9">
        <v>26.371061843640607</v>
      </c>
    </row>
    <row r="20" spans="1:10" x14ac:dyDescent="0.25">
      <c r="A20" s="10" t="s">
        <v>17</v>
      </c>
      <c r="B20" s="3">
        <v>821</v>
      </c>
      <c r="C20" s="3">
        <v>68</v>
      </c>
      <c r="D20" s="3">
        <v>889</v>
      </c>
      <c r="E20" s="3">
        <v>928</v>
      </c>
      <c r="F20" s="3">
        <v>80</v>
      </c>
      <c r="G20" s="3">
        <v>1008</v>
      </c>
      <c r="H20" s="4">
        <v>13.032886723507916</v>
      </c>
      <c r="I20" s="4">
        <v>17.647058823529413</v>
      </c>
      <c r="J20" s="40">
        <v>13.385826771653544</v>
      </c>
    </row>
    <row r="21" spans="1:10" x14ac:dyDescent="0.25">
      <c r="A21" s="6" t="s">
        <v>71</v>
      </c>
      <c r="B21" s="7">
        <v>42457</v>
      </c>
      <c r="C21" s="7">
        <v>0</v>
      </c>
      <c r="D21" s="7">
        <v>42457</v>
      </c>
      <c r="E21" s="7">
        <v>37878</v>
      </c>
      <c r="F21" s="7">
        <v>0</v>
      </c>
      <c r="G21" s="7">
        <v>37878</v>
      </c>
      <c r="H21" s="8">
        <v>-10.78502955931884</v>
      </c>
      <c r="I21" s="8">
        <v>0</v>
      </c>
      <c r="J21" s="9">
        <v>-10.78502955931884</v>
      </c>
    </row>
    <row r="22" spans="1:10" x14ac:dyDescent="0.25">
      <c r="A22" s="10" t="s">
        <v>18</v>
      </c>
      <c r="B22" s="3">
        <v>21675</v>
      </c>
      <c r="C22" s="3">
        <v>214</v>
      </c>
      <c r="D22" s="3">
        <v>21889</v>
      </c>
      <c r="E22" s="3">
        <v>25809</v>
      </c>
      <c r="F22" s="3">
        <v>366</v>
      </c>
      <c r="G22" s="3">
        <v>26175</v>
      </c>
      <c r="H22" s="4">
        <v>19.072664359861591</v>
      </c>
      <c r="I22" s="4">
        <v>71.028037383177562</v>
      </c>
      <c r="J22" s="5">
        <v>19.58061126593266</v>
      </c>
    </row>
    <row r="23" spans="1:10" x14ac:dyDescent="0.25">
      <c r="A23" s="6" t="s">
        <v>19</v>
      </c>
      <c r="B23" s="7">
        <v>218</v>
      </c>
      <c r="C23" s="7">
        <v>0</v>
      </c>
      <c r="D23" s="7">
        <v>218</v>
      </c>
      <c r="E23" s="7">
        <v>749</v>
      </c>
      <c r="F23" s="7">
        <v>0</v>
      </c>
      <c r="G23" s="7">
        <v>749</v>
      </c>
      <c r="H23" s="8">
        <v>243.57798165137615</v>
      </c>
      <c r="I23" s="8">
        <v>0</v>
      </c>
      <c r="J23" s="9">
        <v>243.57798165137615</v>
      </c>
    </row>
    <row r="24" spans="1:10" x14ac:dyDescent="0.25">
      <c r="A24" s="10" t="s">
        <v>20</v>
      </c>
      <c r="B24" s="3">
        <v>3118</v>
      </c>
      <c r="C24" s="3">
        <v>12</v>
      </c>
      <c r="D24" s="3">
        <v>3130</v>
      </c>
      <c r="E24" s="3">
        <v>3657</v>
      </c>
      <c r="F24" s="3">
        <v>25</v>
      </c>
      <c r="G24" s="3">
        <v>3682</v>
      </c>
      <c r="H24" s="4">
        <v>17.286722257857601</v>
      </c>
      <c r="I24" s="4">
        <v>108.33333333333333</v>
      </c>
      <c r="J24" s="5">
        <v>17.635782747603834</v>
      </c>
    </row>
    <row r="25" spans="1:10" x14ac:dyDescent="0.25">
      <c r="A25" s="6" t="s">
        <v>21</v>
      </c>
      <c r="B25" s="7">
        <v>1113</v>
      </c>
      <c r="C25" s="7">
        <v>6</v>
      </c>
      <c r="D25" s="7">
        <v>1119</v>
      </c>
      <c r="E25" s="7">
        <v>1167</v>
      </c>
      <c r="F25" s="7">
        <v>5</v>
      </c>
      <c r="G25" s="7">
        <v>1172</v>
      </c>
      <c r="H25" s="8">
        <v>4.8517520215633425</v>
      </c>
      <c r="I25" s="8">
        <v>-16.666666666666664</v>
      </c>
      <c r="J25" s="9">
        <v>4.7363717605004467</v>
      </c>
    </row>
    <row r="26" spans="1:10" x14ac:dyDescent="0.25">
      <c r="A26" s="10" t="s">
        <v>22</v>
      </c>
      <c r="B26" s="3">
        <v>16131</v>
      </c>
      <c r="C26" s="3">
        <v>231</v>
      </c>
      <c r="D26" s="3">
        <v>16362</v>
      </c>
      <c r="E26" s="3">
        <v>22994</v>
      </c>
      <c r="F26" s="3">
        <v>443</v>
      </c>
      <c r="G26" s="3">
        <v>23437</v>
      </c>
      <c r="H26" s="4">
        <v>42.545409460045875</v>
      </c>
      <c r="I26" s="4">
        <v>91.774891774891771</v>
      </c>
      <c r="J26" s="5">
        <v>43.240435154626574</v>
      </c>
    </row>
    <row r="27" spans="1:10" x14ac:dyDescent="0.25">
      <c r="A27" s="6" t="s">
        <v>23</v>
      </c>
      <c r="B27" s="7">
        <v>5126</v>
      </c>
      <c r="C27" s="7">
        <v>97</v>
      </c>
      <c r="D27" s="7">
        <v>5223</v>
      </c>
      <c r="E27" s="7">
        <v>5921</v>
      </c>
      <c r="F27" s="7">
        <v>55</v>
      </c>
      <c r="G27" s="7">
        <v>5976</v>
      </c>
      <c r="H27" s="8">
        <v>15.509168942645339</v>
      </c>
      <c r="I27" s="8">
        <v>-43.298969072164951</v>
      </c>
      <c r="J27" s="9">
        <v>14.417001723147616</v>
      </c>
    </row>
    <row r="28" spans="1:10" x14ac:dyDescent="0.25">
      <c r="A28" s="10" t="s">
        <v>24</v>
      </c>
      <c r="B28" s="3">
        <v>98</v>
      </c>
      <c r="C28" s="3">
        <v>0</v>
      </c>
      <c r="D28" s="3">
        <v>98</v>
      </c>
      <c r="E28" s="3">
        <v>110</v>
      </c>
      <c r="F28" s="3">
        <v>0</v>
      </c>
      <c r="G28" s="3">
        <v>110</v>
      </c>
      <c r="H28" s="4">
        <v>12.244897959183673</v>
      </c>
      <c r="I28" s="4">
        <v>0</v>
      </c>
      <c r="J28" s="5">
        <v>12.244897959183673</v>
      </c>
    </row>
    <row r="29" spans="1:10" x14ac:dyDescent="0.25">
      <c r="A29" s="6" t="s">
        <v>25</v>
      </c>
      <c r="B29" s="7">
        <v>5132</v>
      </c>
      <c r="C29" s="7">
        <v>257</v>
      </c>
      <c r="D29" s="7">
        <v>5389</v>
      </c>
      <c r="E29" s="7">
        <v>5258</v>
      </c>
      <c r="F29" s="7">
        <v>164</v>
      </c>
      <c r="G29" s="7">
        <v>5422</v>
      </c>
      <c r="H29" s="8">
        <v>2.4551831644583006</v>
      </c>
      <c r="I29" s="8">
        <v>-36.186770428015564</v>
      </c>
      <c r="J29" s="9">
        <v>0.61235850807199854</v>
      </c>
    </row>
    <row r="30" spans="1:10" x14ac:dyDescent="0.25">
      <c r="A30" s="10" t="s">
        <v>26</v>
      </c>
      <c r="B30" s="3">
        <v>9955</v>
      </c>
      <c r="C30" s="3">
        <v>1001</v>
      </c>
      <c r="D30" s="3">
        <v>10956</v>
      </c>
      <c r="E30" s="3">
        <v>10455</v>
      </c>
      <c r="F30" s="3">
        <v>1264</v>
      </c>
      <c r="G30" s="3">
        <v>11719</v>
      </c>
      <c r="H30" s="4">
        <v>5.0226017076845801</v>
      </c>
      <c r="I30" s="4">
        <v>26.273726273726272</v>
      </c>
      <c r="J30" s="5">
        <v>6.9642205184373864</v>
      </c>
    </row>
    <row r="31" spans="1:10" x14ac:dyDescent="0.25">
      <c r="A31" s="6" t="s">
        <v>27</v>
      </c>
      <c r="B31" s="7">
        <v>6610</v>
      </c>
      <c r="C31" s="7">
        <v>458</v>
      </c>
      <c r="D31" s="7">
        <v>7068</v>
      </c>
      <c r="E31" s="7">
        <v>7336</v>
      </c>
      <c r="F31" s="7">
        <v>472</v>
      </c>
      <c r="G31" s="7">
        <v>7808</v>
      </c>
      <c r="H31" s="8">
        <v>10.983358547655069</v>
      </c>
      <c r="I31" s="8">
        <v>3.0567685589519651</v>
      </c>
      <c r="J31" s="9">
        <v>10.469722693831352</v>
      </c>
    </row>
    <row r="32" spans="1:10" x14ac:dyDescent="0.25">
      <c r="A32" s="10" t="s">
        <v>63</v>
      </c>
      <c r="B32" s="3">
        <v>2624</v>
      </c>
      <c r="C32" s="3">
        <v>13</v>
      </c>
      <c r="D32" s="3">
        <v>2637</v>
      </c>
      <c r="E32" s="3">
        <v>2703</v>
      </c>
      <c r="F32" s="3">
        <v>19</v>
      </c>
      <c r="G32" s="3">
        <v>2722</v>
      </c>
      <c r="H32" s="36">
        <v>3.0106707317073171</v>
      </c>
      <c r="I32" s="4">
        <v>46.153846153846153</v>
      </c>
      <c r="J32" s="5">
        <v>3.2233598786499811</v>
      </c>
    </row>
    <row r="33" spans="1:10" x14ac:dyDescent="0.25">
      <c r="A33" s="6" t="s">
        <v>72</v>
      </c>
      <c r="B33" s="7">
        <v>4267</v>
      </c>
      <c r="C33" s="7">
        <v>756</v>
      </c>
      <c r="D33" s="7">
        <v>5023</v>
      </c>
      <c r="E33" s="7">
        <v>2598</v>
      </c>
      <c r="F33" s="7">
        <v>681</v>
      </c>
      <c r="G33" s="7">
        <v>3279</v>
      </c>
      <c r="H33" s="8">
        <v>-39.114131708460278</v>
      </c>
      <c r="I33" s="8">
        <v>-9.9206349206349209</v>
      </c>
      <c r="J33" s="9">
        <v>-34.720286681266174</v>
      </c>
    </row>
    <row r="34" spans="1:10" x14ac:dyDescent="0.25">
      <c r="A34" s="10" t="s">
        <v>60</v>
      </c>
      <c r="B34" s="3">
        <v>2847</v>
      </c>
      <c r="C34" s="3">
        <v>3</v>
      </c>
      <c r="D34" s="3">
        <v>2850</v>
      </c>
      <c r="E34" s="3">
        <v>2942</v>
      </c>
      <c r="F34" s="3">
        <v>0</v>
      </c>
      <c r="G34" s="3">
        <v>2942</v>
      </c>
      <c r="H34" s="4">
        <v>3.3368458025992274</v>
      </c>
      <c r="I34" s="4">
        <v>-100</v>
      </c>
      <c r="J34" s="5">
        <v>3.2280701754385968</v>
      </c>
    </row>
    <row r="35" spans="1:10" x14ac:dyDescent="0.25">
      <c r="A35" s="6" t="s">
        <v>28</v>
      </c>
      <c r="B35" s="7">
        <v>2080</v>
      </c>
      <c r="C35" s="7">
        <v>9</v>
      </c>
      <c r="D35" s="7">
        <v>2089</v>
      </c>
      <c r="E35" s="7">
        <v>2772</v>
      </c>
      <c r="F35" s="7">
        <v>101</v>
      </c>
      <c r="G35" s="7">
        <v>2873</v>
      </c>
      <c r="H35" s="8">
        <v>33.269230769230766</v>
      </c>
      <c r="I35" s="8">
        <v>1022.2222222222222</v>
      </c>
      <c r="J35" s="9">
        <v>37.529918621349928</v>
      </c>
    </row>
    <row r="36" spans="1:10" x14ac:dyDescent="0.25">
      <c r="A36" s="10" t="s">
        <v>59</v>
      </c>
      <c r="B36" s="3">
        <v>3469</v>
      </c>
      <c r="C36" s="3">
        <v>16</v>
      </c>
      <c r="D36" s="3">
        <v>3485</v>
      </c>
      <c r="E36" s="3">
        <v>3520</v>
      </c>
      <c r="F36" s="3">
        <v>13</v>
      </c>
      <c r="G36" s="3">
        <v>3533</v>
      </c>
      <c r="H36" s="4">
        <v>1.4701643124819834</v>
      </c>
      <c r="I36" s="4">
        <v>-18.75</v>
      </c>
      <c r="J36" s="5">
        <v>1.3773314203730271</v>
      </c>
    </row>
    <row r="37" spans="1:10" x14ac:dyDescent="0.25">
      <c r="A37" s="6" t="s">
        <v>29</v>
      </c>
      <c r="B37" s="7">
        <v>23116</v>
      </c>
      <c r="C37" s="7">
        <v>149</v>
      </c>
      <c r="D37" s="7">
        <v>23265</v>
      </c>
      <c r="E37" s="7">
        <v>23662</v>
      </c>
      <c r="F37" s="7">
        <v>141</v>
      </c>
      <c r="G37" s="7">
        <v>23803</v>
      </c>
      <c r="H37" s="8">
        <v>2.3620003460806371</v>
      </c>
      <c r="I37" s="8">
        <v>-5.3691275167785237</v>
      </c>
      <c r="J37" s="9">
        <v>2.3124865678057169</v>
      </c>
    </row>
    <row r="38" spans="1:10" x14ac:dyDescent="0.25">
      <c r="A38" s="10" t="s">
        <v>30</v>
      </c>
      <c r="B38" s="3">
        <v>2012</v>
      </c>
      <c r="C38" s="3">
        <v>23</v>
      </c>
      <c r="D38" s="3">
        <v>2035</v>
      </c>
      <c r="E38" s="3">
        <v>3276</v>
      </c>
      <c r="F38" s="3">
        <v>22</v>
      </c>
      <c r="G38" s="3">
        <v>3298</v>
      </c>
      <c r="H38" s="4">
        <v>62.823061630218689</v>
      </c>
      <c r="I38" s="4">
        <v>-4.3478260869565215</v>
      </c>
      <c r="J38" s="5">
        <v>62.063882063882062</v>
      </c>
    </row>
    <row r="39" spans="1:10" x14ac:dyDescent="0.25">
      <c r="A39" s="6" t="s">
        <v>37</v>
      </c>
      <c r="B39" s="7">
        <v>14147</v>
      </c>
      <c r="C39" s="7">
        <v>165</v>
      </c>
      <c r="D39" s="7">
        <v>14312</v>
      </c>
      <c r="E39" s="7">
        <v>18145</v>
      </c>
      <c r="F39" s="7">
        <v>125</v>
      </c>
      <c r="G39" s="7">
        <v>18270</v>
      </c>
      <c r="H39" s="8">
        <v>28.26040856718739</v>
      </c>
      <c r="I39" s="8">
        <v>-24.242424242424242</v>
      </c>
      <c r="J39" s="9">
        <v>27.655114589155954</v>
      </c>
    </row>
    <row r="40" spans="1:10" x14ac:dyDescent="0.25">
      <c r="A40" s="10" t="s">
        <v>31</v>
      </c>
      <c r="B40" s="3">
        <v>3036</v>
      </c>
      <c r="C40" s="3">
        <v>8</v>
      </c>
      <c r="D40" s="3">
        <v>3044</v>
      </c>
      <c r="E40" s="3">
        <v>3132</v>
      </c>
      <c r="F40" s="3">
        <v>8</v>
      </c>
      <c r="G40" s="3">
        <v>3140</v>
      </c>
      <c r="H40" s="36">
        <v>3.1620553359683794</v>
      </c>
      <c r="I40" s="4">
        <v>0</v>
      </c>
      <c r="J40" s="40">
        <v>3.1537450722733245</v>
      </c>
    </row>
    <row r="41" spans="1:10" x14ac:dyDescent="0.25">
      <c r="A41" s="6" t="s">
        <v>32</v>
      </c>
      <c r="B41" s="7">
        <v>877</v>
      </c>
      <c r="C41" s="7">
        <v>33</v>
      </c>
      <c r="D41" s="7">
        <v>910</v>
      </c>
      <c r="E41" s="7">
        <v>1515</v>
      </c>
      <c r="F41" s="7">
        <v>15</v>
      </c>
      <c r="G41" s="7">
        <v>1530</v>
      </c>
      <c r="H41" s="8">
        <v>72.748004561003427</v>
      </c>
      <c r="I41" s="8">
        <v>-54.54545454545454</v>
      </c>
      <c r="J41" s="9">
        <v>68.131868131868131</v>
      </c>
    </row>
    <row r="42" spans="1:10" x14ac:dyDescent="0.25">
      <c r="A42" s="10" t="s">
        <v>33</v>
      </c>
      <c r="B42" s="3">
        <v>11050</v>
      </c>
      <c r="C42" s="3">
        <v>3356</v>
      </c>
      <c r="D42" s="3">
        <v>14406</v>
      </c>
      <c r="E42" s="3">
        <v>11935</v>
      </c>
      <c r="F42" s="3">
        <v>3302</v>
      </c>
      <c r="G42" s="3">
        <v>15237</v>
      </c>
      <c r="H42" s="4">
        <v>8.0090497737556561</v>
      </c>
      <c r="I42" s="4">
        <v>-1.6090584028605484</v>
      </c>
      <c r="J42" s="5">
        <v>5.7684298209079543</v>
      </c>
    </row>
    <row r="43" spans="1:10" x14ac:dyDescent="0.25">
      <c r="A43" s="6" t="s">
        <v>34</v>
      </c>
      <c r="B43" s="7">
        <v>569</v>
      </c>
      <c r="C43" s="7">
        <v>53</v>
      </c>
      <c r="D43" s="7">
        <v>622</v>
      </c>
      <c r="E43" s="7">
        <v>603</v>
      </c>
      <c r="F43" s="7">
        <v>68</v>
      </c>
      <c r="G43" s="7">
        <v>671</v>
      </c>
      <c r="H43" s="8">
        <v>5.9753954305799644</v>
      </c>
      <c r="I43" s="8">
        <v>28.30188679245283</v>
      </c>
      <c r="J43" s="9">
        <v>7.8778135048231519</v>
      </c>
    </row>
    <row r="44" spans="1:10" x14ac:dyDescent="0.25">
      <c r="A44" s="10" t="s">
        <v>35</v>
      </c>
      <c r="B44" s="3">
        <v>4692</v>
      </c>
      <c r="C44" s="3">
        <v>1095</v>
      </c>
      <c r="D44" s="3">
        <v>5787</v>
      </c>
      <c r="E44" s="3">
        <v>4633</v>
      </c>
      <c r="F44" s="3">
        <v>1266</v>
      </c>
      <c r="G44" s="3">
        <v>5899</v>
      </c>
      <c r="H44" s="4">
        <v>-1.2574595055413469</v>
      </c>
      <c r="I44" s="4">
        <v>15.616438356164384</v>
      </c>
      <c r="J44" s="5">
        <v>1.9353723863832728</v>
      </c>
    </row>
    <row r="45" spans="1:10" x14ac:dyDescent="0.25">
      <c r="A45" s="6" t="s">
        <v>36</v>
      </c>
      <c r="B45" s="7">
        <v>4350</v>
      </c>
      <c r="C45" s="7">
        <v>135</v>
      </c>
      <c r="D45" s="7">
        <v>4485</v>
      </c>
      <c r="E45" s="7">
        <v>4791</v>
      </c>
      <c r="F45" s="7">
        <v>98</v>
      </c>
      <c r="G45" s="7">
        <v>4889</v>
      </c>
      <c r="H45" s="8">
        <v>10.137931034482758</v>
      </c>
      <c r="I45" s="8">
        <v>-27.407407407407408</v>
      </c>
      <c r="J45" s="9">
        <v>9.0078037904124866</v>
      </c>
    </row>
    <row r="46" spans="1:10" x14ac:dyDescent="0.25">
      <c r="A46" s="10" t="s">
        <v>64</v>
      </c>
      <c r="B46" s="3">
        <v>4185</v>
      </c>
      <c r="C46" s="3">
        <v>23</v>
      </c>
      <c r="D46" s="3">
        <v>4208</v>
      </c>
      <c r="E46" s="3">
        <v>4191</v>
      </c>
      <c r="F46" s="3">
        <v>43</v>
      </c>
      <c r="G46" s="3">
        <v>4234</v>
      </c>
      <c r="H46" s="4">
        <v>0.14336917562724014</v>
      </c>
      <c r="I46" s="4">
        <v>86.956521739130437</v>
      </c>
      <c r="J46" s="5">
        <v>0.61787072243346008</v>
      </c>
    </row>
    <row r="47" spans="1:10" x14ac:dyDescent="0.25">
      <c r="A47" s="6" t="s">
        <v>65</v>
      </c>
      <c r="B47" s="7">
        <v>2663</v>
      </c>
      <c r="C47" s="7">
        <v>13</v>
      </c>
      <c r="D47" s="7">
        <v>2676</v>
      </c>
      <c r="E47" s="7">
        <v>3727</v>
      </c>
      <c r="F47" s="7">
        <v>11</v>
      </c>
      <c r="G47" s="7">
        <v>3738</v>
      </c>
      <c r="H47" s="8">
        <v>39.95493803980473</v>
      </c>
      <c r="I47" s="8">
        <v>-15.384615384615385</v>
      </c>
      <c r="J47" s="55">
        <v>39.686098654708516</v>
      </c>
    </row>
    <row r="48" spans="1:10" x14ac:dyDescent="0.25">
      <c r="A48" s="10" t="s">
        <v>38</v>
      </c>
      <c r="B48" s="3">
        <v>5081</v>
      </c>
      <c r="C48" s="3">
        <v>125</v>
      </c>
      <c r="D48" s="3">
        <v>5206</v>
      </c>
      <c r="E48" s="3">
        <v>6385</v>
      </c>
      <c r="F48" s="3">
        <v>283</v>
      </c>
      <c r="G48" s="3">
        <v>6668</v>
      </c>
      <c r="H48" s="4">
        <v>25.664239322967919</v>
      </c>
      <c r="I48" s="4">
        <v>126.4</v>
      </c>
      <c r="J48" s="5">
        <v>28.082981175566651</v>
      </c>
    </row>
    <row r="49" spans="1:11" x14ac:dyDescent="0.25">
      <c r="A49" s="6" t="s">
        <v>66</v>
      </c>
      <c r="B49" s="7">
        <v>6102</v>
      </c>
      <c r="C49" s="7">
        <v>190</v>
      </c>
      <c r="D49" s="7">
        <v>6292</v>
      </c>
      <c r="E49" s="7">
        <v>6276</v>
      </c>
      <c r="F49" s="7">
        <v>299</v>
      </c>
      <c r="G49" s="7">
        <v>6575</v>
      </c>
      <c r="H49" s="54">
        <v>2.8515240904621435</v>
      </c>
      <c r="I49" s="8">
        <v>57.368421052631582</v>
      </c>
      <c r="J49" s="9">
        <v>4.4977749523204071</v>
      </c>
    </row>
    <row r="50" spans="1:11" x14ac:dyDescent="0.25">
      <c r="A50" s="10" t="s">
        <v>39</v>
      </c>
      <c r="B50" s="3">
        <v>10684</v>
      </c>
      <c r="C50" s="3">
        <v>1294</v>
      </c>
      <c r="D50" s="3">
        <v>11978</v>
      </c>
      <c r="E50" s="3">
        <v>13066</v>
      </c>
      <c r="F50" s="3">
        <v>1431</v>
      </c>
      <c r="G50" s="3">
        <v>14497</v>
      </c>
      <c r="H50" s="4">
        <v>22.295020591538751</v>
      </c>
      <c r="I50" s="4">
        <v>10.587326120556414</v>
      </c>
      <c r="J50" s="5">
        <v>21.030222073801973</v>
      </c>
    </row>
    <row r="51" spans="1:11" x14ac:dyDescent="0.25">
      <c r="A51" s="6" t="s">
        <v>40</v>
      </c>
      <c r="B51" s="7">
        <v>644</v>
      </c>
      <c r="C51" s="7">
        <v>0</v>
      </c>
      <c r="D51" s="7">
        <v>644</v>
      </c>
      <c r="E51" s="7">
        <v>596</v>
      </c>
      <c r="F51" s="7">
        <v>0</v>
      </c>
      <c r="G51" s="7">
        <v>596</v>
      </c>
      <c r="H51" s="8">
        <v>-7.4534161490683228</v>
      </c>
      <c r="I51" s="8">
        <v>0</v>
      </c>
      <c r="J51" s="9">
        <v>-7.4534161490683228</v>
      </c>
    </row>
    <row r="52" spans="1:11" x14ac:dyDescent="0.25">
      <c r="A52" s="10" t="s">
        <v>41</v>
      </c>
      <c r="B52" s="3">
        <v>775</v>
      </c>
      <c r="C52" s="3">
        <v>10</v>
      </c>
      <c r="D52" s="3">
        <v>785</v>
      </c>
      <c r="E52" s="3">
        <v>959</v>
      </c>
      <c r="F52" s="3">
        <v>3</v>
      </c>
      <c r="G52" s="3">
        <v>962</v>
      </c>
      <c r="H52" s="4">
        <v>23.741935483870968</v>
      </c>
      <c r="I52" s="4">
        <v>-70</v>
      </c>
      <c r="J52" s="5">
        <v>22.547770700636942</v>
      </c>
    </row>
    <row r="53" spans="1:11" x14ac:dyDescent="0.25">
      <c r="A53" s="6" t="s">
        <v>42</v>
      </c>
      <c r="B53" s="7">
        <v>2879</v>
      </c>
      <c r="C53" s="7">
        <v>51</v>
      </c>
      <c r="D53" s="7">
        <v>2930</v>
      </c>
      <c r="E53" s="7">
        <v>3327</v>
      </c>
      <c r="F53" s="7">
        <v>60</v>
      </c>
      <c r="G53" s="7">
        <v>3387</v>
      </c>
      <c r="H53" s="8">
        <v>15.560958666203542</v>
      </c>
      <c r="I53" s="8">
        <v>17.647058823529413</v>
      </c>
      <c r="J53" s="9">
        <v>15.597269624573379</v>
      </c>
    </row>
    <row r="54" spans="1:11" x14ac:dyDescent="0.25">
      <c r="A54" s="10" t="s">
        <v>67</v>
      </c>
      <c r="B54" s="3">
        <v>7110</v>
      </c>
      <c r="C54" s="3">
        <v>112</v>
      </c>
      <c r="D54" s="3">
        <v>7222</v>
      </c>
      <c r="E54" s="3">
        <v>7984</v>
      </c>
      <c r="F54" s="3">
        <v>174</v>
      </c>
      <c r="G54" s="3">
        <v>8158</v>
      </c>
      <c r="H54" s="4">
        <v>12.292545710267229</v>
      </c>
      <c r="I54" s="4">
        <v>55.357142857142861</v>
      </c>
      <c r="J54" s="5">
        <v>12.96039878150097</v>
      </c>
    </row>
    <row r="55" spans="1:11" x14ac:dyDescent="0.25">
      <c r="A55" s="6" t="s">
        <v>43</v>
      </c>
      <c r="B55" s="7">
        <v>6805</v>
      </c>
      <c r="C55" s="7">
        <v>5</v>
      </c>
      <c r="D55" s="7">
        <v>6810</v>
      </c>
      <c r="E55" s="7">
        <v>6061</v>
      </c>
      <c r="F55" s="7">
        <v>17</v>
      </c>
      <c r="G55" s="7">
        <v>6078</v>
      </c>
      <c r="H55" s="8">
        <v>-10.933137398971345</v>
      </c>
      <c r="I55" s="8">
        <v>240</v>
      </c>
      <c r="J55" s="9">
        <v>-10.748898678414097</v>
      </c>
    </row>
    <row r="56" spans="1:11" x14ac:dyDescent="0.25">
      <c r="A56" s="10" t="s">
        <v>61</v>
      </c>
      <c r="B56" s="3">
        <v>21864</v>
      </c>
      <c r="C56" s="3">
        <v>462</v>
      </c>
      <c r="D56" s="3">
        <v>22326</v>
      </c>
      <c r="E56" s="3">
        <v>30743</v>
      </c>
      <c r="F56" s="3">
        <v>529</v>
      </c>
      <c r="G56" s="3">
        <v>31272</v>
      </c>
      <c r="H56" s="4">
        <v>40.610135382363701</v>
      </c>
      <c r="I56" s="4">
        <v>14.502164502164502</v>
      </c>
      <c r="J56" s="5">
        <v>40.069873689868309</v>
      </c>
    </row>
    <row r="57" spans="1:11" x14ac:dyDescent="0.25">
      <c r="A57" s="6" t="s">
        <v>44</v>
      </c>
      <c r="B57" s="7">
        <v>1201</v>
      </c>
      <c r="C57" s="7">
        <v>18</v>
      </c>
      <c r="D57" s="7">
        <v>1219</v>
      </c>
      <c r="E57" s="7">
        <v>1639</v>
      </c>
      <c r="F57" s="7">
        <v>21</v>
      </c>
      <c r="G57" s="7">
        <v>1660</v>
      </c>
      <c r="H57" s="8">
        <v>36.469608659450458</v>
      </c>
      <c r="I57" s="8">
        <v>16.666666666666664</v>
      </c>
      <c r="J57" s="9">
        <v>36.177194421657092</v>
      </c>
    </row>
    <row r="58" spans="1:11" x14ac:dyDescent="0.25">
      <c r="A58" s="10" t="s">
        <v>45</v>
      </c>
      <c r="B58" s="3">
        <v>14310</v>
      </c>
      <c r="C58" s="3">
        <v>12</v>
      </c>
      <c r="D58" s="3">
        <v>14322</v>
      </c>
      <c r="E58" s="3">
        <v>17096</v>
      </c>
      <c r="F58" s="3">
        <v>13</v>
      </c>
      <c r="G58" s="3">
        <v>17109</v>
      </c>
      <c r="H58" s="4">
        <v>19.46890286512928</v>
      </c>
      <c r="I58" s="4">
        <v>8.3333333333333321</v>
      </c>
      <c r="J58" s="5">
        <v>19.459572685379136</v>
      </c>
    </row>
    <row r="59" spans="1:11" x14ac:dyDescent="0.25">
      <c r="A59" s="6" t="s">
        <v>46</v>
      </c>
      <c r="B59" s="7">
        <v>16720</v>
      </c>
      <c r="C59" s="7">
        <v>88</v>
      </c>
      <c r="D59" s="7">
        <v>16808</v>
      </c>
      <c r="E59" s="7">
        <v>10765</v>
      </c>
      <c r="F59" s="7">
        <v>48</v>
      </c>
      <c r="G59" s="7">
        <v>10813</v>
      </c>
      <c r="H59" s="8">
        <v>-35.616028708133975</v>
      </c>
      <c r="I59" s="8">
        <v>-45.454545454545453</v>
      </c>
      <c r="J59" s="9">
        <v>-35.667539267015705</v>
      </c>
    </row>
    <row r="60" spans="1:11" x14ac:dyDescent="0.25">
      <c r="A60" s="10" t="s">
        <v>73</v>
      </c>
      <c r="B60" s="3">
        <v>9381</v>
      </c>
      <c r="C60" s="3">
        <v>160</v>
      </c>
      <c r="D60" s="3">
        <v>9541</v>
      </c>
      <c r="E60" s="3">
        <v>11796</v>
      </c>
      <c r="F60" s="3">
        <v>198</v>
      </c>
      <c r="G60" s="3">
        <v>11994</v>
      </c>
      <c r="H60" s="4">
        <v>25.743524144547493</v>
      </c>
      <c r="I60" s="4">
        <v>23.75</v>
      </c>
      <c r="J60" s="5">
        <v>25.710093281626662</v>
      </c>
    </row>
    <row r="61" spans="1:11" x14ac:dyDescent="0.25">
      <c r="A61" s="6" t="s">
        <v>74</v>
      </c>
      <c r="B61" s="7">
        <v>776</v>
      </c>
      <c r="C61" s="7">
        <v>641</v>
      </c>
      <c r="D61" s="7">
        <v>1417</v>
      </c>
      <c r="E61" s="7">
        <v>1144</v>
      </c>
      <c r="F61" s="7">
        <v>597</v>
      </c>
      <c r="G61" s="7">
        <v>1741</v>
      </c>
      <c r="H61" s="8">
        <v>47.422680412371129</v>
      </c>
      <c r="I61" s="8">
        <v>-6.8642745709828397</v>
      </c>
      <c r="J61" s="9">
        <v>22.865208186309104</v>
      </c>
    </row>
    <row r="62" spans="1:11" x14ac:dyDescent="0.25">
      <c r="A62" s="11" t="s">
        <v>47</v>
      </c>
      <c r="B62" s="12">
        <v>507676</v>
      </c>
      <c r="C62" s="12">
        <v>303641</v>
      </c>
      <c r="D62" s="12">
        <v>811317</v>
      </c>
      <c r="E62" s="12">
        <v>554997</v>
      </c>
      <c r="F62" s="12">
        <v>306489</v>
      </c>
      <c r="G62" s="12">
        <v>861486</v>
      </c>
      <c r="H62" s="13">
        <v>9.3211024354115608</v>
      </c>
      <c r="I62" s="13">
        <v>0.93794974986908874</v>
      </c>
      <c r="J62" s="30">
        <v>6.1836495475874411</v>
      </c>
      <c r="K62" s="32"/>
    </row>
    <row r="63" spans="1:11" x14ac:dyDescent="0.25">
      <c r="A63" s="14" t="s">
        <v>48</v>
      </c>
      <c r="B63" s="15">
        <v>766425</v>
      </c>
      <c r="C63" s="15">
        <v>752533</v>
      </c>
      <c r="D63" s="15">
        <v>1518958</v>
      </c>
      <c r="E63" s="15">
        <v>834934</v>
      </c>
      <c r="F63" s="15">
        <v>803738</v>
      </c>
      <c r="G63" s="15">
        <v>1638672</v>
      </c>
      <c r="H63" s="16">
        <v>8.9387741788172352</v>
      </c>
      <c r="I63" s="16">
        <v>6.8043527659252163</v>
      </c>
      <c r="J63" s="17">
        <v>7.8813239075734813</v>
      </c>
    </row>
    <row r="64" spans="1:11" x14ac:dyDescent="0.25">
      <c r="A64" s="46" t="s">
        <v>49</v>
      </c>
      <c r="B64" s="18"/>
      <c r="C64" s="18"/>
      <c r="D64" s="43">
        <v>434286</v>
      </c>
      <c r="E64" s="18"/>
      <c r="F64" s="18"/>
      <c r="G64" s="43">
        <v>482469</v>
      </c>
      <c r="H64" s="47"/>
      <c r="I64" s="47"/>
      <c r="J64" s="48">
        <v>11.094762437656291</v>
      </c>
    </row>
    <row r="65" spans="1:10" x14ac:dyDescent="0.25">
      <c r="A65" s="14" t="s">
        <v>50</v>
      </c>
      <c r="B65" s="15"/>
      <c r="C65" s="15"/>
      <c r="D65" s="15">
        <v>1953244</v>
      </c>
      <c r="E65" s="15"/>
      <c r="F65" s="15"/>
      <c r="G65" s="15">
        <v>2121141</v>
      </c>
      <c r="H65" s="44"/>
      <c r="I65" s="44"/>
      <c r="J65" s="45">
        <v>8.595802674934621</v>
      </c>
    </row>
    <row r="66" spans="1:10" x14ac:dyDescent="0.25">
      <c r="A66" s="62"/>
      <c r="B66" s="63"/>
      <c r="C66" s="63"/>
      <c r="D66" s="63"/>
      <c r="E66" s="63"/>
      <c r="F66" s="63"/>
      <c r="G66" s="63"/>
      <c r="H66" s="63"/>
      <c r="I66" s="63"/>
      <c r="J66" s="64"/>
    </row>
    <row r="67" spans="1:10" ht="15.75" thickBot="1" x14ac:dyDescent="0.3">
      <c r="A67" s="65"/>
      <c r="B67" s="66"/>
      <c r="C67" s="66"/>
      <c r="D67" s="66"/>
      <c r="E67" s="66"/>
      <c r="F67" s="66"/>
      <c r="G67" s="66"/>
      <c r="H67" s="66"/>
      <c r="I67" s="66"/>
      <c r="J67" s="67"/>
    </row>
    <row r="68" spans="1:10" ht="48.75" customHeight="1" x14ac:dyDescent="0.25">
      <c r="A68" s="68" t="s">
        <v>80</v>
      </c>
      <c r="B68" s="68"/>
      <c r="C68" s="68"/>
      <c r="D68" s="68"/>
      <c r="E68" s="68"/>
      <c r="F68" s="68"/>
      <c r="G68" s="68"/>
      <c r="H68" s="68"/>
      <c r="I68" s="68"/>
      <c r="J68" s="68"/>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1" priority="85" operator="equal">
      <formula>0</formula>
    </cfRule>
  </conditionalFormatting>
  <conditionalFormatting sqref="D4:D5">
    <cfRule type="cellIs" dxfId="90" priority="66" operator="equal">
      <formula>0</formula>
    </cfRule>
  </conditionalFormatting>
  <conditionalFormatting sqref="G4:G5">
    <cfRule type="cellIs" dxfId="89" priority="58" operator="equal">
      <formula>0</formula>
    </cfRule>
  </conditionalFormatting>
  <conditionalFormatting sqref="H8:J46">
    <cfRule type="cellIs" dxfId="88" priority="48" operator="equal">
      <formula>0</formula>
    </cfRule>
  </conditionalFormatting>
  <conditionalFormatting sqref="H4:J5">
    <cfRule type="cellIs" dxfId="87" priority="50" operator="equal">
      <formula>0</formula>
    </cfRule>
  </conditionalFormatting>
  <conditionalFormatting sqref="H6:J7">
    <cfRule type="cellIs" dxfId="86" priority="49" operator="equal">
      <formula>0</formula>
    </cfRule>
  </conditionalFormatting>
  <conditionalFormatting sqref="H47:J47">
    <cfRule type="cellIs" dxfId="85" priority="44" operator="equal">
      <formula>0</formula>
    </cfRule>
  </conditionalFormatting>
  <conditionalFormatting sqref="H46:J60">
    <cfRule type="cellIs" dxfId="84" priority="43" operator="equal">
      <formula>0</formula>
    </cfRule>
  </conditionalFormatting>
  <conditionalFormatting sqref="H60:J60">
    <cfRule type="cellIs" dxfId="83" priority="41" operator="equal">
      <formula>0</formula>
    </cfRule>
  </conditionalFormatting>
  <conditionalFormatting sqref="B4:C5">
    <cfRule type="cellIs" dxfId="82" priority="20" operator="equal">
      <formula>0</formula>
    </cfRule>
  </conditionalFormatting>
  <conditionalFormatting sqref="H46:J46">
    <cfRule type="cellIs" dxfId="81" priority="29" operator="equal">
      <formula>0</formula>
    </cfRule>
  </conditionalFormatting>
  <conditionalFormatting sqref="H59:J59">
    <cfRule type="cellIs" dxfId="80" priority="27" operator="equal">
      <formula>0</formula>
    </cfRule>
  </conditionalFormatting>
  <conditionalFormatting sqref="H60:J60">
    <cfRule type="cellIs" dxfId="79" priority="25" operator="equal">
      <formula>0</formula>
    </cfRule>
  </conditionalFormatting>
  <conditionalFormatting sqref="H61:J61">
    <cfRule type="cellIs" dxfId="78" priority="23" operator="equal">
      <formula>0</formula>
    </cfRule>
  </conditionalFormatting>
  <conditionalFormatting sqref="H61:J61">
    <cfRule type="cellIs" dxfId="77" priority="21" operator="equal">
      <formula>0</formula>
    </cfRule>
  </conditionalFormatting>
  <conditionalFormatting sqref="E6:F61">
    <cfRule type="cellIs" dxfId="76" priority="4" operator="equal">
      <formula>0</formula>
    </cfRule>
  </conditionalFormatting>
  <conditionalFormatting sqref="D6:D61">
    <cfRule type="cellIs" dxfId="75" priority="3" operator="equal">
      <formula>0</formula>
    </cfRule>
  </conditionalFormatting>
  <conditionalFormatting sqref="G6:G61">
    <cfRule type="cellIs" dxfId="74" priority="2" operator="equal">
      <formula>0</formula>
    </cfRule>
  </conditionalFormatting>
  <conditionalFormatting sqref="B6:C61">
    <cfRule type="cellIs" dxfId="73"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C8" sqref="C8"/>
    </sheetView>
  </sheetViews>
  <sheetFormatPr defaultRowHeight="15" x14ac:dyDescent="0.25"/>
  <cols>
    <col min="1" max="1" width="41.140625" bestFit="1" customWidth="1"/>
    <col min="2" max="3" width="14.28515625" customWidth="1"/>
    <col min="4" max="4" width="16.28515625" bestFit="1" customWidth="1"/>
    <col min="5" max="5" width="15.7109375" customWidth="1"/>
    <col min="6" max="7" width="17.140625" customWidth="1"/>
    <col min="8" max="10" width="14.28515625" customWidth="1"/>
  </cols>
  <sheetData>
    <row r="1" spans="1:10" ht="25.5" customHeight="1" x14ac:dyDescent="0.25">
      <c r="A1" s="69" t="s">
        <v>51</v>
      </c>
      <c r="B1" s="70"/>
      <c r="C1" s="70"/>
      <c r="D1" s="70"/>
      <c r="E1" s="70"/>
      <c r="F1" s="70"/>
      <c r="G1" s="70"/>
      <c r="H1" s="70"/>
      <c r="I1" s="70"/>
      <c r="J1" s="71"/>
    </row>
    <row r="2" spans="1:10" ht="52.5" customHeight="1" x14ac:dyDescent="0.25">
      <c r="A2" s="72" t="s">
        <v>1</v>
      </c>
      <c r="B2" s="74" t="s">
        <v>82</v>
      </c>
      <c r="C2" s="75"/>
      <c r="D2" s="75"/>
      <c r="E2" s="74" t="s">
        <v>83</v>
      </c>
      <c r="F2" s="75"/>
      <c r="G2" s="75"/>
      <c r="H2" s="75" t="s">
        <v>81</v>
      </c>
      <c r="I2" s="75"/>
      <c r="J2" s="76"/>
    </row>
    <row r="3" spans="1:10" x14ac:dyDescent="0.25">
      <c r="A3" s="73"/>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14969645</v>
      </c>
      <c r="C5" s="7">
        <v>52952561</v>
      </c>
      <c r="D5" s="7">
        <v>67922206</v>
      </c>
      <c r="E5" s="7">
        <v>15014942</v>
      </c>
      <c r="F5" s="7">
        <v>55478959</v>
      </c>
      <c r="G5" s="7">
        <v>70493901</v>
      </c>
      <c r="H5" s="54">
        <v>0.30259234604427826</v>
      </c>
      <c r="I5" s="8">
        <v>4.7710591372530597</v>
      </c>
      <c r="J5" s="9">
        <v>3.7862359770823693</v>
      </c>
    </row>
    <row r="6" spans="1:10" x14ac:dyDescent="0.25">
      <c r="A6" s="10" t="s">
        <v>69</v>
      </c>
      <c r="B6" s="3">
        <v>16367514</v>
      </c>
      <c r="C6" s="3">
        <v>18065441</v>
      </c>
      <c r="D6" s="3">
        <v>34432955</v>
      </c>
      <c r="E6" s="3">
        <v>17683391</v>
      </c>
      <c r="F6" s="3">
        <v>22387532</v>
      </c>
      <c r="G6" s="3">
        <v>40070923</v>
      </c>
      <c r="H6" s="4">
        <v>8.0395654465302435</v>
      </c>
      <c r="I6" s="36">
        <v>23.924635994216803</v>
      </c>
      <c r="J6" s="5">
        <v>16.373755897511554</v>
      </c>
    </row>
    <row r="7" spans="1:10" x14ac:dyDescent="0.25">
      <c r="A7" s="6" t="s">
        <v>6</v>
      </c>
      <c r="B7" s="7">
        <v>8188200</v>
      </c>
      <c r="C7" s="7">
        <v>2716151</v>
      </c>
      <c r="D7" s="7">
        <v>10904351</v>
      </c>
      <c r="E7" s="7">
        <v>8658100</v>
      </c>
      <c r="F7" s="7">
        <v>3028930</v>
      </c>
      <c r="G7" s="7">
        <v>11687030</v>
      </c>
      <c r="H7" s="8">
        <v>5.7387460003419557</v>
      </c>
      <c r="I7" s="8">
        <v>11.515523253309555</v>
      </c>
      <c r="J7" s="9">
        <v>7.1776761404690665</v>
      </c>
    </row>
    <row r="8" spans="1:10" x14ac:dyDescent="0.25">
      <c r="A8" s="10" t="s">
        <v>7</v>
      </c>
      <c r="B8" s="3">
        <v>5559391</v>
      </c>
      <c r="C8" s="3">
        <v>4294442</v>
      </c>
      <c r="D8" s="3">
        <v>9853833</v>
      </c>
      <c r="E8" s="3">
        <v>6267653</v>
      </c>
      <c r="F8" s="3">
        <v>4509033</v>
      </c>
      <c r="G8" s="3">
        <v>10776686</v>
      </c>
      <c r="H8" s="4">
        <v>12.739920613606778</v>
      </c>
      <c r="I8" s="4">
        <v>4.9969472168910425</v>
      </c>
      <c r="J8" s="5">
        <v>9.3654215572762389</v>
      </c>
    </row>
    <row r="9" spans="1:10" x14ac:dyDescent="0.25">
      <c r="A9" s="6" t="s">
        <v>8</v>
      </c>
      <c r="B9" s="7">
        <v>5384182</v>
      </c>
      <c r="C9" s="7">
        <v>30033510</v>
      </c>
      <c r="D9" s="7">
        <v>35417692</v>
      </c>
      <c r="E9" s="7">
        <v>5856714</v>
      </c>
      <c r="F9" s="7">
        <v>30459458</v>
      </c>
      <c r="G9" s="7">
        <v>36316172</v>
      </c>
      <c r="H9" s="8">
        <v>8.7763006525410923</v>
      </c>
      <c r="I9" s="54">
        <v>1.4182424898055539</v>
      </c>
      <c r="J9" s="9">
        <v>2.5368112637040268</v>
      </c>
    </row>
    <row r="10" spans="1:10" x14ac:dyDescent="0.25">
      <c r="A10" s="10" t="s">
        <v>70</v>
      </c>
      <c r="B10" s="3">
        <v>406347</v>
      </c>
      <c r="C10" s="3">
        <v>530725</v>
      </c>
      <c r="D10" s="3">
        <v>937072</v>
      </c>
      <c r="E10" s="3">
        <v>377182</v>
      </c>
      <c r="F10" s="3">
        <v>538865</v>
      </c>
      <c r="G10" s="3">
        <v>916047</v>
      </c>
      <c r="H10" s="4">
        <v>-7.1773631895891938</v>
      </c>
      <c r="I10" s="4">
        <v>1.533751000989213</v>
      </c>
      <c r="J10" s="5">
        <v>-2.2436909863916541</v>
      </c>
    </row>
    <row r="11" spans="1:10" x14ac:dyDescent="0.25">
      <c r="A11" s="6" t="s">
        <v>9</v>
      </c>
      <c r="B11" s="7">
        <v>1712671</v>
      </c>
      <c r="C11" s="7">
        <v>3705019</v>
      </c>
      <c r="D11" s="7">
        <v>5417690</v>
      </c>
      <c r="E11" s="7">
        <v>1844913</v>
      </c>
      <c r="F11" s="7">
        <v>3555743</v>
      </c>
      <c r="G11" s="7">
        <v>5400656</v>
      </c>
      <c r="H11" s="8">
        <v>7.7213895721945427</v>
      </c>
      <c r="I11" s="8">
        <v>-4.0290211737105803</v>
      </c>
      <c r="J11" s="55">
        <v>-0.31441444600927698</v>
      </c>
    </row>
    <row r="12" spans="1:10" x14ac:dyDescent="0.25">
      <c r="A12" s="10" t="s">
        <v>10</v>
      </c>
      <c r="B12" s="3">
        <v>2194521</v>
      </c>
      <c r="C12" s="3">
        <v>1912115</v>
      </c>
      <c r="D12" s="3">
        <v>4106636</v>
      </c>
      <c r="E12" s="3">
        <v>2366628</v>
      </c>
      <c r="F12" s="3">
        <v>1810736</v>
      </c>
      <c r="G12" s="3">
        <v>4177364</v>
      </c>
      <c r="H12" s="4">
        <v>7.8425770361732692</v>
      </c>
      <c r="I12" s="4">
        <v>-5.3019300617379184</v>
      </c>
      <c r="J12" s="5">
        <v>1.7222855884962778</v>
      </c>
    </row>
    <row r="13" spans="1:10" x14ac:dyDescent="0.25">
      <c r="A13" s="6" t="s">
        <v>11</v>
      </c>
      <c r="B13" s="7">
        <v>2470928</v>
      </c>
      <c r="C13" s="7">
        <v>614120</v>
      </c>
      <c r="D13" s="7">
        <v>3085048</v>
      </c>
      <c r="E13" s="7">
        <v>0</v>
      </c>
      <c r="F13" s="7">
        <v>0</v>
      </c>
      <c r="G13" s="7">
        <v>0</v>
      </c>
      <c r="H13" s="8">
        <v>-100</v>
      </c>
      <c r="I13" s="8">
        <v>-100</v>
      </c>
      <c r="J13" s="9">
        <v>-100</v>
      </c>
    </row>
    <row r="14" spans="1:10" x14ac:dyDescent="0.25">
      <c r="A14" s="10" t="s">
        <v>79</v>
      </c>
      <c r="B14" s="3">
        <v>805624</v>
      </c>
      <c r="C14" s="3">
        <v>271391</v>
      </c>
      <c r="D14" s="3">
        <v>1077015</v>
      </c>
      <c r="E14" s="3">
        <v>3418782</v>
      </c>
      <c r="F14" s="3">
        <v>1098363</v>
      </c>
      <c r="G14" s="3">
        <v>4517145</v>
      </c>
      <c r="H14" s="4">
        <v>324.36446779142625</v>
      </c>
      <c r="I14" s="4">
        <v>304.71607385653908</v>
      </c>
      <c r="J14" s="5">
        <v>319.41337864375151</v>
      </c>
    </row>
    <row r="15" spans="1:10" x14ac:dyDescent="0.25">
      <c r="A15" s="6" t="s">
        <v>12</v>
      </c>
      <c r="B15" s="7">
        <v>2438753</v>
      </c>
      <c r="C15" s="7">
        <v>774041</v>
      </c>
      <c r="D15" s="7">
        <v>3212794</v>
      </c>
      <c r="E15" s="7">
        <v>2567571</v>
      </c>
      <c r="F15" s="7">
        <v>806319</v>
      </c>
      <c r="G15" s="7">
        <v>3373890</v>
      </c>
      <c r="H15" s="8">
        <v>5.2821257421313277</v>
      </c>
      <c r="I15" s="8">
        <v>4.1700633428978566</v>
      </c>
      <c r="J15" s="9">
        <v>5.0142025912647989</v>
      </c>
    </row>
    <row r="16" spans="1:10" x14ac:dyDescent="0.25">
      <c r="A16" s="10" t="s">
        <v>13</v>
      </c>
      <c r="B16" s="3">
        <v>982852</v>
      </c>
      <c r="C16" s="3">
        <v>5401</v>
      </c>
      <c r="D16" s="3">
        <v>988253</v>
      </c>
      <c r="E16" s="3">
        <v>1023486</v>
      </c>
      <c r="F16" s="3">
        <v>11629</v>
      </c>
      <c r="G16" s="3">
        <v>1035115</v>
      </c>
      <c r="H16" s="4">
        <v>4.1342948887523248</v>
      </c>
      <c r="I16" s="4">
        <v>115.31197926309942</v>
      </c>
      <c r="J16" s="5">
        <v>4.7419031361402393</v>
      </c>
    </row>
    <row r="17" spans="1:10" x14ac:dyDescent="0.25">
      <c r="A17" s="6" t="s">
        <v>14</v>
      </c>
      <c r="B17" s="7">
        <v>2172738</v>
      </c>
      <c r="C17" s="7">
        <v>303397</v>
      </c>
      <c r="D17" s="7">
        <v>2476135</v>
      </c>
      <c r="E17" s="7">
        <v>2189540</v>
      </c>
      <c r="F17" s="7">
        <v>387520</v>
      </c>
      <c r="G17" s="7">
        <v>2577060</v>
      </c>
      <c r="H17" s="54">
        <v>0.77330998951553298</v>
      </c>
      <c r="I17" s="8">
        <v>27.727037511906843</v>
      </c>
      <c r="J17" s="9">
        <v>4.075908623722051</v>
      </c>
    </row>
    <row r="18" spans="1:10" x14ac:dyDescent="0.25">
      <c r="A18" s="10" t="s">
        <v>15</v>
      </c>
      <c r="B18" s="3">
        <v>308375</v>
      </c>
      <c r="C18" s="3">
        <v>2290</v>
      </c>
      <c r="D18" s="3">
        <v>310665</v>
      </c>
      <c r="E18" s="3">
        <v>326330</v>
      </c>
      <c r="F18" s="3">
        <v>1921</v>
      </c>
      <c r="G18" s="3">
        <v>328251</v>
      </c>
      <c r="H18" s="4">
        <v>5.8224564248074584</v>
      </c>
      <c r="I18" s="4">
        <v>-16.113537117903931</v>
      </c>
      <c r="J18" s="5">
        <v>5.6607599826179325</v>
      </c>
    </row>
    <row r="19" spans="1:10" x14ac:dyDescent="0.25">
      <c r="A19" s="6" t="s">
        <v>16</v>
      </c>
      <c r="B19" s="7">
        <v>260222</v>
      </c>
      <c r="C19" s="7">
        <v>1853</v>
      </c>
      <c r="D19" s="7">
        <v>262075</v>
      </c>
      <c r="E19" s="7">
        <v>332882</v>
      </c>
      <c r="F19" s="7">
        <v>611</v>
      </c>
      <c r="G19" s="7">
        <v>333493</v>
      </c>
      <c r="H19" s="8">
        <v>27.922312487030304</v>
      </c>
      <c r="I19" s="8">
        <v>-67.026443604964925</v>
      </c>
      <c r="J19" s="9">
        <v>27.250977773538111</v>
      </c>
    </row>
    <row r="20" spans="1:10" x14ac:dyDescent="0.25">
      <c r="A20" s="10" t="s">
        <v>17</v>
      </c>
      <c r="B20" s="3">
        <v>102924</v>
      </c>
      <c r="C20" s="3">
        <v>7131</v>
      </c>
      <c r="D20" s="3">
        <v>110055</v>
      </c>
      <c r="E20" s="3">
        <v>114724</v>
      </c>
      <c r="F20" s="3">
        <v>9976</v>
      </c>
      <c r="G20" s="3">
        <v>124700</v>
      </c>
      <c r="H20" s="4">
        <v>11.464770121643154</v>
      </c>
      <c r="I20" s="4">
        <v>39.896227738045155</v>
      </c>
      <c r="J20" s="5">
        <v>13.306982872200262</v>
      </c>
    </row>
    <row r="21" spans="1:10" x14ac:dyDescent="0.25">
      <c r="A21" s="6" t="s">
        <v>71</v>
      </c>
      <c r="B21" s="7">
        <v>0</v>
      </c>
      <c r="C21" s="7">
        <v>0</v>
      </c>
      <c r="D21" s="7">
        <v>0</v>
      </c>
      <c r="E21" s="7">
        <v>0</v>
      </c>
      <c r="F21" s="7">
        <v>0</v>
      </c>
      <c r="G21" s="7">
        <v>0</v>
      </c>
      <c r="H21" s="8">
        <v>0</v>
      </c>
      <c r="I21" s="8">
        <v>0</v>
      </c>
      <c r="J21" s="9">
        <v>0</v>
      </c>
    </row>
    <row r="22" spans="1:10" x14ac:dyDescent="0.25">
      <c r="A22" s="10" t="s">
        <v>18</v>
      </c>
      <c r="B22" s="3">
        <v>216257</v>
      </c>
      <c r="C22" s="3">
        <v>25991</v>
      </c>
      <c r="D22" s="3">
        <v>242248</v>
      </c>
      <c r="E22" s="3">
        <v>207688</v>
      </c>
      <c r="F22" s="3">
        <v>50028</v>
      </c>
      <c r="G22" s="3">
        <v>257716</v>
      </c>
      <c r="H22" s="4">
        <v>-3.9624150894537515</v>
      </c>
      <c r="I22" s="4">
        <v>92.482013004501567</v>
      </c>
      <c r="J22" s="40">
        <v>6.3851920346091608</v>
      </c>
    </row>
    <row r="23" spans="1:10" x14ac:dyDescent="0.25">
      <c r="A23" s="6" t="s">
        <v>19</v>
      </c>
      <c r="B23" s="7">
        <v>0</v>
      </c>
      <c r="C23" s="7">
        <v>0</v>
      </c>
      <c r="D23" s="7">
        <v>0</v>
      </c>
      <c r="E23" s="7">
        <v>0</v>
      </c>
      <c r="F23" s="7">
        <v>0</v>
      </c>
      <c r="G23" s="7">
        <v>0</v>
      </c>
      <c r="H23" s="8">
        <v>0</v>
      </c>
      <c r="I23" s="8">
        <v>0</v>
      </c>
      <c r="J23" s="9">
        <v>0</v>
      </c>
    </row>
    <row r="24" spans="1:10" x14ac:dyDescent="0.25">
      <c r="A24" s="10" t="s">
        <v>20</v>
      </c>
      <c r="B24" s="3">
        <v>536221</v>
      </c>
      <c r="C24" s="3">
        <v>1801</v>
      </c>
      <c r="D24" s="3">
        <v>538022</v>
      </c>
      <c r="E24" s="3">
        <v>605808</v>
      </c>
      <c r="F24" s="3">
        <v>3380</v>
      </c>
      <c r="G24" s="3">
        <v>609188</v>
      </c>
      <c r="H24" s="4">
        <v>12.977298539221701</v>
      </c>
      <c r="I24" s="4">
        <v>87.673514714047755</v>
      </c>
      <c r="J24" s="5">
        <v>13.227340145941987</v>
      </c>
    </row>
    <row r="25" spans="1:10" x14ac:dyDescent="0.25">
      <c r="A25" s="6" t="s">
        <v>21</v>
      </c>
      <c r="B25" s="7">
        <v>149968</v>
      </c>
      <c r="C25" s="7">
        <v>546</v>
      </c>
      <c r="D25" s="7">
        <v>150514</v>
      </c>
      <c r="E25" s="7">
        <v>156181</v>
      </c>
      <c r="F25" s="7">
        <v>481</v>
      </c>
      <c r="G25" s="7">
        <v>156662</v>
      </c>
      <c r="H25" s="8">
        <v>4.1428838152139127</v>
      </c>
      <c r="I25" s="8">
        <v>-11.904761904761903</v>
      </c>
      <c r="J25" s="9">
        <v>4.0846698645973127</v>
      </c>
    </row>
    <row r="26" spans="1:10" x14ac:dyDescent="0.25">
      <c r="A26" s="10" t="s">
        <v>22</v>
      </c>
      <c r="B26" s="3">
        <v>147190</v>
      </c>
      <c r="C26" s="3">
        <v>18977</v>
      </c>
      <c r="D26" s="3">
        <v>166167</v>
      </c>
      <c r="E26" s="3">
        <v>166946</v>
      </c>
      <c r="F26" s="3">
        <v>43253</v>
      </c>
      <c r="G26" s="3">
        <v>210199</v>
      </c>
      <c r="H26" s="4">
        <v>13.422107480127726</v>
      </c>
      <c r="I26" s="56">
        <v>127.92327554407967</v>
      </c>
      <c r="J26" s="5">
        <v>26.498642931508666</v>
      </c>
    </row>
    <row r="27" spans="1:10" x14ac:dyDescent="0.25">
      <c r="A27" s="6" t="s">
        <v>23</v>
      </c>
      <c r="B27" s="7">
        <v>164515</v>
      </c>
      <c r="C27" s="7">
        <v>731</v>
      </c>
      <c r="D27" s="7">
        <v>165246</v>
      </c>
      <c r="E27" s="7">
        <v>169163</v>
      </c>
      <c r="F27" s="7">
        <v>1620</v>
      </c>
      <c r="G27" s="7">
        <v>170783</v>
      </c>
      <c r="H27" s="8">
        <v>2.8252742910980762</v>
      </c>
      <c r="I27" s="8">
        <v>121.61422708618331</v>
      </c>
      <c r="J27" s="9">
        <v>3.3507618943877611</v>
      </c>
    </row>
    <row r="28" spans="1:10" x14ac:dyDescent="0.25">
      <c r="A28" s="10" t="s">
        <v>24</v>
      </c>
      <c r="B28" s="3">
        <v>0</v>
      </c>
      <c r="C28" s="3">
        <v>0</v>
      </c>
      <c r="D28" s="3">
        <v>0</v>
      </c>
      <c r="E28" s="3">
        <v>0</v>
      </c>
      <c r="F28" s="3">
        <v>0</v>
      </c>
      <c r="G28" s="3">
        <v>0</v>
      </c>
      <c r="H28" s="4">
        <v>0</v>
      </c>
      <c r="I28" s="4">
        <v>0</v>
      </c>
      <c r="J28" s="5">
        <v>0</v>
      </c>
    </row>
    <row r="29" spans="1:10" x14ac:dyDescent="0.25">
      <c r="A29" s="6" t="s">
        <v>25</v>
      </c>
      <c r="B29" s="7">
        <v>334616</v>
      </c>
      <c r="C29" s="7">
        <v>43499</v>
      </c>
      <c r="D29" s="7">
        <v>378115</v>
      </c>
      <c r="E29" s="7">
        <v>349247</v>
      </c>
      <c r="F29" s="7">
        <v>25021</v>
      </c>
      <c r="G29" s="7">
        <v>374268</v>
      </c>
      <c r="H29" s="8">
        <v>4.3724747172878757</v>
      </c>
      <c r="I29" s="8">
        <v>-42.479137451435669</v>
      </c>
      <c r="J29" s="9">
        <v>-1.0174153366039433</v>
      </c>
    </row>
    <row r="30" spans="1:10" x14ac:dyDescent="0.25">
      <c r="A30" s="10" t="s">
        <v>26</v>
      </c>
      <c r="B30" s="3">
        <v>1664430</v>
      </c>
      <c r="C30" s="3">
        <v>142304</v>
      </c>
      <c r="D30" s="3">
        <v>1806734</v>
      </c>
      <c r="E30" s="3">
        <v>1731689</v>
      </c>
      <c r="F30" s="3">
        <v>179572</v>
      </c>
      <c r="G30" s="3">
        <v>1911261</v>
      </c>
      <c r="H30" s="4">
        <v>4.0409629723088383</v>
      </c>
      <c r="I30" s="4">
        <v>26.189003822801887</v>
      </c>
      <c r="J30" s="5">
        <v>5.7854116876086907</v>
      </c>
    </row>
    <row r="31" spans="1:10" x14ac:dyDescent="0.25">
      <c r="A31" s="6" t="s">
        <v>27</v>
      </c>
      <c r="B31" s="7">
        <v>752871</v>
      </c>
      <c r="C31" s="7">
        <v>67945</v>
      </c>
      <c r="D31" s="7">
        <v>820816</v>
      </c>
      <c r="E31" s="7">
        <v>850518</v>
      </c>
      <c r="F31" s="7">
        <v>70409</v>
      </c>
      <c r="G31" s="7">
        <v>920927</v>
      </c>
      <c r="H31" s="8">
        <v>12.969951027466855</v>
      </c>
      <c r="I31" s="8">
        <v>3.6264625800279635</v>
      </c>
      <c r="J31" s="9">
        <v>12.196521510301944</v>
      </c>
    </row>
    <row r="32" spans="1:10" x14ac:dyDescent="0.25">
      <c r="A32" s="10" t="s">
        <v>63</v>
      </c>
      <c r="B32" s="3">
        <v>372865</v>
      </c>
      <c r="C32" s="3">
        <v>731</v>
      </c>
      <c r="D32" s="3">
        <v>373596</v>
      </c>
      <c r="E32" s="3">
        <v>393382</v>
      </c>
      <c r="F32" s="3">
        <v>2114</v>
      </c>
      <c r="G32" s="3">
        <v>395496</v>
      </c>
      <c r="H32" s="4">
        <v>5.5025277245115518</v>
      </c>
      <c r="I32" s="4">
        <v>189.19288645690835</v>
      </c>
      <c r="J32" s="5">
        <v>5.8619471300549257</v>
      </c>
    </row>
    <row r="33" spans="1:10" x14ac:dyDescent="0.25">
      <c r="A33" s="6" t="s">
        <v>72</v>
      </c>
      <c r="B33" s="7">
        <v>0</v>
      </c>
      <c r="C33" s="7">
        <v>98348</v>
      </c>
      <c r="D33" s="7">
        <v>98348</v>
      </c>
      <c r="E33" s="7">
        <v>103</v>
      </c>
      <c r="F33" s="7">
        <v>93269</v>
      </c>
      <c r="G33" s="7">
        <v>93372</v>
      </c>
      <c r="H33" s="8">
        <v>0</v>
      </c>
      <c r="I33" s="8">
        <v>-5.1643144751291326</v>
      </c>
      <c r="J33" s="9">
        <v>-5.059584333184203</v>
      </c>
    </row>
    <row r="34" spans="1:10" x14ac:dyDescent="0.25">
      <c r="A34" s="10" t="s">
        <v>60</v>
      </c>
      <c r="B34" s="3">
        <v>139573</v>
      </c>
      <c r="C34" s="3">
        <v>0</v>
      </c>
      <c r="D34" s="3">
        <v>139573</v>
      </c>
      <c r="E34" s="3">
        <v>155650</v>
      </c>
      <c r="F34" s="3">
        <v>0</v>
      </c>
      <c r="G34" s="3">
        <v>155650</v>
      </c>
      <c r="H34" s="4">
        <v>11.518703474167639</v>
      </c>
      <c r="I34" s="4">
        <v>0</v>
      </c>
      <c r="J34" s="5">
        <v>11.518703474167639</v>
      </c>
    </row>
    <row r="35" spans="1:10" x14ac:dyDescent="0.25">
      <c r="A35" s="6" t="s">
        <v>28</v>
      </c>
      <c r="B35" s="7">
        <v>229879</v>
      </c>
      <c r="C35" s="7">
        <v>0</v>
      </c>
      <c r="D35" s="7">
        <v>229879</v>
      </c>
      <c r="E35" s="7">
        <v>348283</v>
      </c>
      <c r="F35" s="7">
        <v>11915</v>
      </c>
      <c r="G35" s="7">
        <v>360198</v>
      </c>
      <c r="H35" s="8">
        <v>51.50709721201153</v>
      </c>
      <c r="I35" s="8">
        <v>0</v>
      </c>
      <c r="J35" s="9">
        <v>56.690258788319071</v>
      </c>
    </row>
    <row r="36" spans="1:10" x14ac:dyDescent="0.25">
      <c r="A36" s="10" t="s">
        <v>59</v>
      </c>
      <c r="B36" s="3">
        <v>329101</v>
      </c>
      <c r="C36" s="3">
        <v>633</v>
      </c>
      <c r="D36" s="3">
        <v>329734</v>
      </c>
      <c r="E36" s="3">
        <v>325609</v>
      </c>
      <c r="F36" s="3">
        <v>0</v>
      </c>
      <c r="G36" s="3">
        <v>325609</v>
      </c>
      <c r="H36" s="4">
        <v>-1.06107243672915</v>
      </c>
      <c r="I36" s="4">
        <v>-100</v>
      </c>
      <c r="J36" s="5">
        <v>-1.2510083885798857</v>
      </c>
    </row>
    <row r="37" spans="1:10" x14ac:dyDescent="0.25">
      <c r="A37" s="6" t="s">
        <v>29</v>
      </c>
      <c r="B37" s="7">
        <v>48016</v>
      </c>
      <c r="C37" s="7">
        <v>15895</v>
      </c>
      <c r="D37" s="7">
        <v>63911</v>
      </c>
      <c r="E37" s="7">
        <v>48186</v>
      </c>
      <c r="F37" s="7">
        <v>8446</v>
      </c>
      <c r="G37" s="7">
        <v>56632</v>
      </c>
      <c r="H37" s="54">
        <v>0.35404865044985007</v>
      </c>
      <c r="I37" s="8">
        <v>-46.86379364580057</v>
      </c>
      <c r="J37" s="9">
        <v>-11.389275711536355</v>
      </c>
    </row>
    <row r="38" spans="1:10" x14ac:dyDescent="0.25">
      <c r="A38" s="10" t="s">
        <v>30</v>
      </c>
      <c r="B38" s="3">
        <v>201390</v>
      </c>
      <c r="C38" s="3">
        <v>1694</v>
      </c>
      <c r="D38" s="3">
        <v>203084</v>
      </c>
      <c r="E38" s="3">
        <v>272704</v>
      </c>
      <c r="F38" s="3">
        <v>858</v>
      </c>
      <c r="G38" s="3">
        <v>273562</v>
      </c>
      <c r="H38" s="4">
        <v>35.410894284721188</v>
      </c>
      <c r="I38" s="4">
        <v>-49.350649350649348</v>
      </c>
      <c r="J38" s="5">
        <v>34.70386638041402</v>
      </c>
    </row>
    <row r="39" spans="1:10" x14ac:dyDescent="0.25">
      <c r="A39" s="6" t="s">
        <v>37</v>
      </c>
      <c r="B39" s="7">
        <v>622075</v>
      </c>
      <c r="C39" s="7">
        <v>6821</v>
      </c>
      <c r="D39" s="7">
        <v>628896</v>
      </c>
      <c r="E39" s="7">
        <v>649674</v>
      </c>
      <c r="F39" s="7">
        <v>4928</v>
      </c>
      <c r="G39" s="7">
        <v>654602</v>
      </c>
      <c r="H39" s="8">
        <v>4.4366033034601937</v>
      </c>
      <c r="I39" s="8">
        <v>-27.752528954698725</v>
      </c>
      <c r="J39" s="9">
        <v>4.0874802829084613</v>
      </c>
    </row>
    <row r="40" spans="1:10" x14ac:dyDescent="0.25">
      <c r="A40" s="10" t="s">
        <v>31</v>
      </c>
      <c r="B40" s="3">
        <v>499843</v>
      </c>
      <c r="C40" s="3">
        <v>0</v>
      </c>
      <c r="D40" s="3">
        <v>499843</v>
      </c>
      <c r="E40" s="3">
        <v>507242</v>
      </c>
      <c r="F40" s="3">
        <v>0</v>
      </c>
      <c r="G40" s="3">
        <v>507242</v>
      </c>
      <c r="H40" s="4">
        <v>1.4802648031481884</v>
      </c>
      <c r="I40" s="4">
        <v>0</v>
      </c>
      <c r="J40" s="5">
        <v>1.4802648031481884</v>
      </c>
    </row>
    <row r="41" spans="1:10" x14ac:dyDescent="0.25">
      <c r="A41" s="6" t="s">
        <v>32</v>
      </c>
      <c r="B41" s="7">
        <v>48317</v>
      </c>
      <c r="C41" s="7">
        <v>2757</v>
      </c>
      <c r="D41" s="7">
        <v>51074</v>
      </c>
      <c r="E41" s="7">
        <v>46723</v>
      </c>
      <c r="F41" s="7">
        <v>1688</v>
      </c>
      <c r="G41" s="7">
        <v>48411</v>
      </c>
      <c r="H41" s="8">
        <v>-3.2990458844713042</v>
      </c>
      <c r="I41" s="8">
        <v>-38.774029742473701</v>
      </c>
      <c r="J41" s="9">
        <v>-5.214003211027137</v>
      </c>
    </row>
    <row r="42" spans="1:10" x14ac:dyDescent="0.25">
      <c r="A42" s="10" t="s">
        <v>33</v>
      </c>
      <c r="B42" s="3">
        <v>1738458</v>
      </c>
      <c r="C42" s="3">
        <v>470738</v>
      </c>
      <c r="D42" s="3">
        <v>2209196</v>
      </c>
      <c r="E42" s="3">
        <v>1857458</v>
      </c>
      <c r="F42" s="3">
        <v>473722</v>
      </c>
      <c r="G42" s="3">
        <v>2331180</v>
      </c>
      <c r="H42" s="4">
        <v>6.8451466759622601</v>
      </c>
      <c r="I42" s="4">
        <v>0.63389826187815723</v>
      </c>
      <c r="J42" s="5">
        <v>5.5216467891486314</v>
      </c>
    </row>
    <row r="43" spans="1:10" x14ac:dyDescent="0.25">
      <c r="A43" s="6" t="s">
        <v>34</v>
      </c>
      <c r="B43" s="7">
        <v>3340</v>
      </c>
      <c r="C43" s="7">
        <v>863</v>
      </c>
      <c r="D43" s="7">
        <v>4203</v>
      </c>
      <c r="E43" s="7">
        <v>0</v>
      </c>
      <c r="F43" s="7">
        <v>2391</v>
      </c>
      <c r="G43" s="7">
        <v>2391</v>
      </c>
      <c r="H43" s="8">
        <v>-100</v>
      </c>
      <c r="I43" s="8">
        <v>177.05677867902665</v>
      </c>
      <c r="J43" s="9">
        <v>-43.112062812276946</v>
      </c>
    </row>
    <row r="44" spans="1:10" x14ac:dyDescent="0.25">
      <c r="A44" s="10" t="s">
        <v>35</v>
      </c>
      <c r="B44" s="3">
        <v>623946</v>
      </c>
      <c r="C44" s="3">
        <v>149651</v>
      </c>
      <c r="D44" s="3">
        <v>773597</v>
      </c>
      <c r="E44" s="3">
        <v>633963</v>
      </c>
      <c r="F44" s="3">
        <v>163857</v>
      </c>
      <c r="G44" s="3">
        <v>797820</v>
      </c>
      <c r="H44" s="4">
        <v>1.6054273927551421</v>
      </c>
      <c r="I44" s="4">
        <v>9.4927531389700039</v>
      </c>
      <c r="J44" s="5">
        <v>3.1312168997552994</v>
      </c>
    </row>
    <row r="45" spans="1:10" x14ac:dyDescent="0.25">
      <c r="A45" s="6" t="s">
        <v>36</v>
      </c>
      <c r="B45" s="7">
        <v>667433</v>
      </c>
      <c r="C45" s="7">
        <v>13131</v>
      </c>
      <c r="D45" s="7">
        <v>680564</v>
      </c>
      <c r="E45" s="7">
        <v>696276</v>
      </c>
      <c r="F45" s="7">
        <v>10779</v>
      </c>
      <c r="G45" s="7">
        <v>707055</v>
      </c>
      <c r="H45" s="8">
        <v>4.3214824559169234</v>
      </c>
      <c r="I45" s="8">
        <v>-17.911811743203106</v>
      </c>
      <c r="J45" s="9">
        <v>3.8925068031808912</v>
      </c>
    </row>
    <row r="46" spans="1:10" x14ac:dyDescent="0.25">
      <c r="A46" s="10" t="s">
        <v>64</v>
      </c>
      <c r="B46" s="3">
        <v>644516</v>
      </c>
      <c r="C46" s="3">
        <v>2593</v>
      </c>
      <c r="D46" s="3">
        <v>647109</v>
      </c>
      <c r="E46" s="3">
        <v>688570</v>
      </c>
      <c r="F46" s="3">
        <v>3791</v>
      </c>
      <c r="G46" s="3">
        <v>692361</v>
      </c>
      <c r="H46" s="4">
        <v>6.8352065736149301</v>
      </c>
      <c r="I46" s="4">
        <v>46.201311222522172</v>
      </c>
      <c r="J46" s="5">
        <v>6.9929486377101853</v>
      </c>
    </row>
    <row r="47" spans="1:10" x14ac:dyDescent="0.25">
      <c r="A47" s="6" t="s">
        <v>65</v>
      </c>
      <c r="B47" s="7">
        <v>427432</v>
      </c>
      <c r="C47" s="7">
        <v>1352</v>
      </c>
      <c r="D47" s="7">
        <v>428784</v>
      </c>
      <c r="E47" s="7">
        <v>534964</v>
      </c>
      <c r="F47" s="7">
        <v>1619</v>
      </c>
      <c r="G47" s="7">
        <v>536583</v>
      </c>
      <c r="H47" s="8">
        <v>25.157685900915233</v>
      </c>
      <c r="I47" s="8">
        <v>19.748520710059172</v>
      </c>
      <c r="J47" s="9">
        <v>25.14063024739729</v>
      </c>
    </row>
    <row r="48" spans="1:10" x14ac:dyDescent="0.25">
      <c r="A48" s="10" t="s">
        <v>38</v>
      </c>
      <c r="B48" s="3">
        <v>774514</v>
      </c>
      <c r="C48" s="3">
        <v>15821</v>
      </c>
      <c r="D48" s="3">
        <v>790335</v>
      </c>
      <c r="E48" s="3">
        <v>924496</v>
      </c>
      <c r="F48" s="3">
        <v>40339</v>
      </c>
      <c r="G48" s="3">
        <v>964835</v>
      </c>
      <c r="H48" s="4">
        <v>19.364659644628759</v>
      </c>
      <c r="I48" s="4">
        <v>154.97124075595727</v>
      </c>
      <c r="J48" s="40">
        <v>22.079244877172339</v>
      </c>
    </row>
    <row r="49" spans="1:10" x14ac:dyDescent="0.25">
      <c r="A49" s="6" t="s">
        <v>66</v>
      </c>
      <c r="B49" s="7">
        <v>911390</v>
      </c>
      <c r="C49" s="7">
        <v>18334</v>
      </c>
      <c r="D49" s="7">
        <v>929724</v>
      </c>
      <c r="E49" s="7">
        <v>931704</v>
      </c>
      <c r="F49" s="7">
        <v>30606</v>
      </c>
      <c r="G49" s="7">
        <v>962310</v>
      </c>
      <c r="H49" s="54">
        <v>2.2289031040498579</v>
      </c>
      <c r="I49" s="8">
        <v>66.935747790989424</v>
      </c>
      <c r="J49" s="9">
        <v>3.5049111349174593</v>
      </c>
    </row>
    <row r="50" spans="1:10" x14ac:dyDescent="0.25">
      <c r="A50" s="10" t="s">
        <v>39</v>
      </c>
      <c r="B50" s="3">
        <v>1096632</v>
      </c>
      <c r="C50" s="3">
        <v>169582</v>
      </c>
      <c r="D50" s="3">
        <v>1266214</v>
      </c>
      <c r="E50" s="3">
        <v>1176195</v>
      </c>
      <c r="F50" s="3">
        <v>149215</v>
      </c>
      <c r="G50" s="3">
        <v>1325410</v>
      </c>
      <c r="H50" s="4">
        <v>7.2552141465870053</v>
      </c>
      <c r="I50" s="4">
        <v>-12.010118998478612</v>
      </c>
      <c r="J50" s="5">
        <v>4.6750391324057388</v>
      </c>
    </row>
    <row r="51" spans="1:10" x14ac:dyDescent="0.25">
      <c r="A51" s="6" t="s">
        <v>40</v>
      </c>
      <c r="B51" s="7">
        <v>63922</v>
      </c>
      <c r="C51" s="7">
        <v>0</v>
      </c>
      <c r="D51" s="7">
        <v>63922</v>
      </c>
      <c r="E51" s="7">
        <v>65542</v>
      </c>
      <c r="F51" s="7">
        <v>0</v>
      </c>
      <c r="G51" s="7">
        <v>65542</v>
      </c>
      <c r="H51" s="8">
        <v>2.5343387253214855</v>
      </c>
      <c r="I51" s="8">
        <v>0</v>
      </c>
      <c r="J51" s="9">
        <v>2.5343387253214855</v>
      </c>
    </row>
    <row r="52" spans="1:10" x14ac:dyDescent="0.25">
      <c r="A52" s="10" t="s">
        <v>41</v>
      </c>
      <c r="B52" s="3">
        <v>73999</v>
      </c>
      <c r="C52" s="3">
        <v>238</v>
      </c>
      <c r="D52" s="3">
        <v>74237</v>
      </c>
      <c r="E52" s="3">
        <v>95405</v>
      </c>
      <c r="F52" s="3">
        <v>351</v>
      </c>
      <c r="G52" s="3">
        <v>95756</v>
      </c>
      <c r="H52" s="4">
        <v>28.927417938080247</v>
      </c>
      <c r="I52" s="4">
        <v>47.47899159663865</v>
      </c>
      <c r="J52" s="5">
        <v>28.98689332812479</v>
      </c>
    </row>
    <row r="53" spans="1:10" x14ac:dyDescent="0.25">
      <c r="A53" s="6" t="s">
        <v>42</v>
      </c>
      <c r="B53" s="7">
        <v>351807</v>
      </c>
      <c r="C53" s="7">
        <v>4624</v>
      </c>
      <c r="D53" s="7">
        <v>356431</v>
      </c>
      <c r="E53" s="7">
        <v>431175</v>
      </c>
      <c r="F53" s="7">
        <v>6342</v>
      </c>
      <c r="G53" s="7">
        <v>437517</v>
      </c>
      <c r="H53" s="8">
        <v>22.560096871295908</v>
      </c>
      <c r="I53" s="8">
        <v>37.153979238754324</v>
      </c>
      <c r="J53" s="9">
        <v>22.749424152220204</v>
      </c>
    </row>
    <row r="54" spans="1:10" x14ac:dyDescent="0.25">
      <c r="A54" s="10" t="s">
        <v>67</v>
      </c>
      <c r="B54" s="3">
        <v>748346</v>
      </c>
      <c r="C54" s="3">
        <v>13510</v>
      </c>
      <c r="D54" s="3">
        <v>761856</v>
      </c>
      <c r="E54" s="3">
        <v>849848</v>
      </c>
      <c r="F54" s="3">
        <v>18338</v>
      </c>
      <c r="G54" s="3">
        <v>868186</v>
      </c>
      <c r="H54" s="4">
        <v>13.563512065274619</v>
      </c>
      <c r="I54" s="4">
        <v>35.736491487786829</v>
      </c>
      <c r="J54" s="5">
        <v>13.956705729166666</v>
      </c>
    </row>
    <row r="55" spans="1:10" x14ac:dyDescent="0.25">
      <c r="A55" s="6" t="s">
        <v>43</v>
      </c>
      <c r="B55" s="7">
        <v>356228</v>
      </c>
      <c r="C55" s="7">
        <v>0</v>
      </c>
      <c r="D55" s="7">
        <v>356228</v>
      </c>
      <c r="E55" s="7">
        <v>356907</v>
      </c>
      <c r="F55" s="7">
        <v>0</v>
      </c>
      <c r="G55" s="7">
        <v>356907</v>
      </c>
      <c r="H55" s="54">
        <v>0.19060826212425749</v>
      </c>
      <c r="I55" s="8">
        <v>0</v>
      </c>
      <c r="J55" s="55">
        <v>0.19060826212425749</v>
      </c>
    </row>
    <row r="56" spans="1:10" x14ac:dyDescent="0.25">
      <c r="A56" s="10" t="s">
        <v>61</v>
      </c>
      <c r="B56" s="3">
        <v>25327</v>
      </c>
      <c r="C56" s="3">
        <v>763</v>
      </c>
      <c r="D56" s="3">
        <v>26090</v>
      </c>
      <c r="E56" s="3">
        <v>24487</v>
      </c>
      <c r="F56" s="3">
        <v>486</v>
      </c>
      <c r="G56" s="3">
        <v>24973</v>
      </c>
      <c r="H56" s="4">
        <v>-3.3166186283412959</v>
      </c>
      <c r="I56" s="4">
        <v>-36.304062909567499</v>
      </c>
      <c r="J56" s="5">
        <v>-4.2813338443848217</v>
      </c>
    </row>
    <row r="57" spans="1:10" x14ac:dyDescent="0.25">
      <c r="A57" s="6" t="s">
        <v>44</v>
      </c>
      <c r="B57" s="7">
        <v>129007</v>
      </c>
      <c r="C57" s="7">
        <v>1748</v>
      </c>
      <c r="D57" s="7">
        <v>130755</v>
      </c>
      <c r="E57" s="7">
        <v>142665</v>
      </c>
      <c r="F57" s="7">
        <v>2431</v>
      </c>
      <c r="G57" s="7">
        <v>145096</v>
      </c>
      <c r="H57" s="8">
        <v>10.587022409636687</v>
      </c>
      <c r="I57" s="8">
        <v>39.073226544622422</v>
      </c>
      <c r="J57" s="9">
        <v>10.967840617949602</v>
      </c>
    </row>
    <row r="58" spans="1:10" x14ac:dyDescent="0.25">
      <c r="A58" s="10" t="s">
        <v>45</v>
      </c>
      <c r="B58" s="3">
        <v>0</v>
      </c>
      <c r="C58" s="3">
        <v>0</v>
      </c>
      <c r="D58" s="3">
        <v>0</v>
      </c>
      <c r="E58" s="3">
        <v>0</v>
      </c>
      <c r="F58" s="3">
        <v>0</v>
      </c>
      <c r="G58" s="3">
        <v>0</v>
      </c>
      <c r="H58" s="4">
        <v>0</v>
      </c>
      <c r="I58" s="4">
        <v>0</v>
      </c>
      <c r="J58" s="5">
        <v>0</v>
      </c>
    </row>
    <row r="59" spans="1:10" x14ac:dyDescent="0.25">
      <c r="A59" s="6" t="s">
        <v>46</v>
      </c>
      <c r="B59" s="7">
        <v>1356478</v>
      </c>
      <c r="C59" s="7">
        <v>3775</v>
      </c>
      <c r="D59" s="7">
        <v>1360253</v>
      </c>
      <c r="E59" s="7">
        <v>999990</v>
      </c>
      <c r="F59" s="7">
        <v>4511</v>
      </c>
      <c r="G59" s="7">
        <v>1004501</v>
      </c>
      <c r="H59" s="8">
        <v>-26.28041147737007</v>
      </c>
      <c r="I59" s="8">
        <v>19.496688741721854</v>
      </c>
      <c r="J59" s="9">
        <v>-26.153369998081239</v>
      </c>
    </row>
    <row r="60" spans="1:10" x14ac:dyDescent="0.25">
      <c r="A60" s="10" t="s">
        <v>73</v>
      </c>
      <c r="B60" s="3">
        <v>31432</v>
      </c>
      <c r="C60" s="3">
        <v>23186</v>
      </c>
      <c r="D60" s="3">
        <v>54618</v>
      </c>
      <c r="E60" s="3">
        <v>32251</v>
      </c>
      <c r="F60" s="3">
        <v>27903</v>
      </c>
      <c r="G60" s="3">
        <v>60154</v>
      </c>
      <c r="H60" s="4">
        <v>2.6056248409264442</v>
      </c>
      <c r="I60" s="4">
        <v>20.344173207970325</v>
      </c>
      <c r="J60" s="5">
        <v>10.135852649309751</v>
      </c>
    </row>
    <row r="61" spans="1:10" x14ac:dyDescent="0.25">
      <c r="A61" s="6" t="s">
        <v>74</v>
      </c>
      <c r="B61" s="7">
        <v>25358</v>
      </c>
      <c r="C61" s="7">
        <v>99837</v>
      </c>
      <c r="D61" s="7">
        <v>125195</v>
      </c>
      <c r="E61" s="7">
        <v>26254</v>
      </c>
      <c r="F61" s="7">
        <v>96332</v>
      </c>
      <c r="G61" s="7">
        <v>122586</v>
      </c>
      <c r="H61" s="8">
        <v>3.5334016878302705</v>
      </c>
      <c r="I61" s="8">
        <v>-3.5107224776385513</v>
      </c>
      <c r="J61" s="9">
        <v>-2.0839490394983824</v>
      </c>
    </row>
    <row r="62" spans="1:10" x14ac:dyDescent="0.25">
      <c r="A62" s="11" t="s">
        <v>47</v>
      </c>
      <c r="B62" s="12">
        <v>48225659</v>
      </c>
      <c r="C62" s="12">
        <v>45566518</v>
      </c>
      <c r="D62" s="12">
        <v>93792177</v>
      </c>
      <c r="E62" s="12">
        <v>48942879</v>
      </c>
      <c r="F62" s="12">
        <v>45894367</v>
      </c>
      <c r="G62" s="12">
        <v>94837246</v>
      </c>
      <c r="H62" s="13">
        <v>1.4872165873357999</v>
      </c>
      <c r="I62" s="13">
        <v>0.71949539791475836</v>
      </c>
      <c r="J62" s="30">
        <v>1.1142389839186695</v>
      </c>
    </row>
    <row r="63" spans="1:10" x14ac:dyDescent="0.25">
      <c r="A63" s="14" t="s">
        <v>48</v>
      </c>
      <c r="B63" s="15">
        <v>80831579</v>
      </c>
      <c r="C63" s="15">
        <v>117608007</v>
      </c>
      <c r="D63" s="15">
        <v>198439586</v>
      </c>
      <c r="E63" s="15">
        <v>85495784</v>
      </c>
      <c r="F63" s="15">
        <v>125615590</v>
      </c>
      <c r="G63" s="15">
        <v>211111374</v>
      </c>
      <c r="H63" s="16">
        <v>5.7702757482938694</v>
      </c>
      <c r="I63" s="16">
        <v>6.8087056351528856</v>
      </c>
      <c r="J63" s="17">
        <v>6.3857158016848521</v>
      </c>
    </row>
    <row r="64" spans="1:10" x14ac:dyDescent="0.25">
      <c r="A64" s="11" t="s">
        <v>52</v>
      </c>
      <c r="B64" s="12"/>
      <c r="C64" s="12"/>
      <c r="D64" s="12">
        <v>404215</v>
      </c>
      <c r="E64" s="12"/>
      <c r="F64" s="12"/>
      <c r="G64" s="12">
        <v>77298</v>
      </c>
      <c r="H64" s="13"/>
      <c r="I64" s="13"/>
      <c r="J64" s="30">
        <v>-80.877008522692122</v>
      </c>
    </row>
    <row r="65" spans="1:10" x14ac:dyDescent="0.25">
      <c r="A65" s="11" t="s">
        <v>53</v>
      </c>
      <c r="B65" s="12"/>
      <c r="C65" s="12"/>
      <c r="D65" s="29">
        <v>67217</v>
      </c>
      <c r="E65" s="12"/>
      <c r="F65" s="12"/>
      <c r="G65" s="12">
        <v>51688</v>
      </c>
      <c r="H65" s="13"/>
      <c r="I65" s="13"/>
      <c r="J65" s="30">
        <v>-23.102786497463441</v>
      </c>
    </row>
    <row r="66" spans="1:10" x14ac:dyDescent="0.25">
      <c r="A66" s="46" t="s">
        <v>54</v>
      </c>
      <c r="B66" s="18"/>
      <c r="C66" s="18"/>
      <c r="D66" s="43">
        <v>471432</v>
      </c>
      <c r="E66" s="18"/>
      <c r="F66" s="18"/>
      <c r="G66" s="43">
        <v>128986</v>
      </c>
      <c r="H66" s="47"/>
      <c r="I66" s="47"/>
      <c r="J66" s="48">
        <v>-72.639532318552838</v>
      </c>
    </row>
    <row r="67" spans="1:10" ht="15.75" thickBot="1" x14ac:dyDescent="0.3">
      <c r="A67" s="19" t="s">
        <v>55</v>
      </c>
      <c r="B67" s="49"/>
      <c r="C67" s="49"/>
      <c r="D67" s="15">
        <v>198911018</v>
      </c>
      <c r="E67" s="50"/>
      <c r="F67" s="50"/>
      <c r="G67" s="15">
        <v>211240360</v>
      </c>
      <c r="H67" s="51"/>
      <c r="I67" s="51"/>
      <c r="J67" s="52">
        <v>6.1984208436357209</v>
      </c>
    </row>
    <row r="68" spans="1:10" ht="49.5" customHeight="1" x14ac:dyDescent="0.25">
      <c r="A68" s="68" t="s">
        <v>80</v>
      </c>
      <c r="B68" s="68"/>
      <c r="C68" s="68"/>
      <c r="D68" s="68"/>
      <c r="E68" s="68"/>
      <c r="F68" s="68"/>
      <c r="G68" s="68"/>
      <c r="H68" s="68"/>
      <c r="I68" s="68"/>
      <c r="J68" s="68"/>
    </row>
    <row r="69" spans="1:10" x14ac:dyDescent="0.25">
      <c r="A69" s="35" t="s">
        <v>62</v>
      </c>
    </row>
  </sheetData>
  <mergeCells count="6">
    <mergeCell ref="A68:J68"/>
    <mergeCell ref="A1:J1"/>
    <mergeCell ref="A2:A3"/>
    <mergeCell ref="B2:D2"/>
    <mergeCell ref="E2:G2"/>
    <mergeCell ref="H2:J2"/>
  </mergeCells>
  <conditionalFormatting sqref="H4:J5">
    <cfRule type="cellIs" dxfId="72" priority="50" operator="equal">
      <formula>0</formula>
    </cfRule>
  </conditionalFormatting>
  <conditionalFormatting sqref="H46:J60">
    <cfRule type="cellIs" dxfId="71" priority="45" operator="equal">
      <formula>0</formula>
    </cfRule>
  </conditionalFormatting>
  <conditionalFormatting sqref="H47:J47">
    <cfRule type="cellIs" dxfId="70" priority="46" operator="equal">
      <formula>0</formula>
    </cfRule>
  </conditionalFormatting>
  <conditionalFormatting sqref="H59:J59">
    <cfRule type="cellIs" dxfId="69" priority="31" operator="equal">
      <formula>0</formula>
    </cfRule>
  </conditionalFormatting>
  <conditionalFormatting sqref="H61:J61">
    <cfRule type="cellIs" dxfId="68" priority="27" operator="equal">
      <formula>0</formula>
    </cfRule>
  </conditionalFormatting>
  <conditionalFormatting sqref="H60:J60">
    <cfRule type="cellIs" dxfId="67" priority="29" operator="equal">
      <formula>0</formula>
    </cfRule>
  </conditionalFormatting>
  <conditionalFormatting sqref="B4:C5">
    <cfRule type="cellIs" dxfId="66" priority="24" operator="equal">
      <formula>0</formula>
    </cfRule>
  </conditionalFormatting>
  <conditionalFormatting sqref="H14:J14">
    <cfRule type="cellIs" dxfId="65" priority="5" operator="equal">
      <formula>0</formula>
    </cfRule>
  </conditionalFormatting>
  <conditionalFormatting sqref="E4:F5">
    <cfRule type="cellIs" dxfId="64" priority="71" operator="equal">
      <formula>0</formula>
    </cfRule>
  </conditionalFormatting>
  <conditionalFormatting sqref="D4:D5">
    <cfRule type="cellIs" dxfId="63" priority="64" operator="equal">
      <formula>0</formula>
    </cfRule>
  </conditionalFormatting>
  <conditionalFormatting sqref="G4:G5">
    <cfRule type="cellIs" dxfId="62" priority="57" operator="equal">
      <formula>0</formula>
    </cfRule>
  </conditionalFormatting>
  <conditionalFormatting sqref="H8:J13 H15:J46">
    <cfRule type="cellIs" dxfId="61" priority="48" operator="equal">
      <formula>0</formula>
    </cfRule>
  </conditionalFormatting>
  <conditionalFormatting sqref="H6:J7">
    <cfRule type="cellIs" dxfId="60" priority="49" operator="equal">
      <formula>0</formula>
    </cfRule>
  </conditionalFormatting>
  <conditionalFormatting sqref="H60:J60">
    <cfRule type="cellIs" dxfId="59" priority="43" operator="equal">
      <formula>0</formula>
    </cfRule>
  </conditionalFormatting>
  <conditionalFormatting sqref="H46:J46">
    <cfRule type="cellIs" dxfId="58" priority="33" operator="equal">
      <formula>0</formula>
    </cfRule>
  </conditionalFormatting>
  <conditionalFormatting sqref="H61:J61">
    <cfRule type="cellIs" dxfId="57" priority="25" operator="equal">
      <formula>0</formula>
    </cfRule>
  </conditionalFormatting>
  <conditionalFormatting sqref="B6:C61">
    <cfRule type="cellIs" dxfId="56" priority="1" operator="equal">
      <formula>0</formula>
    </cfRule>
  </conditionalFormatting>
  <conditionalFormatting sqref="E6:F61">
    <cfRule type="cellIs" dxfId="55" priority="4" operator="equal">
      <formula>0</formula>
    </cfRule>
  </conditionalFormatting>
  <conditionalFormatting sqref="D6:D61">
    <cfRule type="cellIs" dxfId="54" priority="3" operator="equal">
      <formula>0</formula>
    </cfRule>
  </conditionalFormatting>
  <conditionalFormatting sqref="G6:G61">
    <cfRule type="cellIs" dxfId="53"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8"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D32" sqref="D32"/>
    </sheetView>
  </sheetViews>
  <sheetFormatPr defaultRowHeight="15" x14ac:dyDescent="0.25"/>
  <cols>
    <col min="1" max="1" width="34" bestFit="1" customWidth="1"/>
    <col min="2" max="10" width="14.28515625" customWidth="1"/>
  </cols>
  <sheetData>
    <row r="1" spans="1:10" ht="24.75" customHeight="1" x14ac:dyDescent="0.25">
      <c r="A1" s="69" t="s">
        <v>56</v>
      </c>
      <c r="B1" s="70"/>
      <c r="C1" s="70"/>
      <c r="D1" s="70"/>
      <c r="E1" s="70"/>
      <c r="F1" s="70"/>
      <c r="G1" s="70"/>
      <c r="H1" s="70"/>
      <c r="I1" s="70"/>
      <c r="J1" s="71"/>
    </row>
    <row r="2" spans="1:10" ht="54.75" customHeight="1" x14ac:dyDescent="0.25">
      <c r="A2" s="72" t="s">
        <v>1</v>
      </c>
      <c r="B2" s="74" t="s">
        <v>82</v>
      </c>
      <c r="C2" s="75"/>
      <c r="D2" s="75"/>
      <c r="E2" s="74" t="s">
        <v>83</v>
      </c>
      <c r="F2" s="75"/>
      <c r="G2" s="75"/>
      <c r="H2" s="75" t="s">
        <v>81</v>
      </c>
      <c r="I2" s="75"/>
      <c r="J2" s="76"/>
    </row>
    <row r="3" spans="1:10" x14ac:dyDescent="0.25">
      <c r="A3" s="73"/>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97680</v>
      </c>
      <c r="C5" s="7">
        <v>325594</v>
      </c>
      <c r="D5" s="7">
        <v>423274</v>
      </c>
      <c r="E5" s="7">
        <v>102565</v>
      </c>
      <c r="F5" s="7">
        <v>347585</v>
      </c>
      <c r="G5" s="7">
        <v>450150</v>
      </c>
      <c r="H5" s="8">
        <v>5.0010237510237507</v>
      </c>
      <c r="I5" s="8">
        <v>6.7541170906097774</v>
      </c>
      <c r="J5" s="9">
        <v>6.3495513544418039</v>
      </c>
    </row>
    <row r="6" spans="1:10" x14ac:dyDescent="0.25">
      <c r="A6" s="10" t="s">
        <v>69</v>
      </c>
      <c r="B6" s="3">
        <v>90022</v>
      </c>
      <c r="C6" s="3">
        <v>106313</v>
      </c>
      <c r="D6" s="3">
        <v>196335</v>
      </c>
      <c r="E6" s="3">
        <v>94297</v>
      </c>
      <c r="F6" s="3">
        <v>128636</v>
      </c>
      <c r="G6" s="3">
        <v>222933</v>
      </c>
      <c r="H6" s="4">
        <v>4.7488391726466865</v>
      </c>
      <c r="I6" s="36">
        <v>20.997432110842514</v>
      </c>
      <c r="J6" s="5">
        <v>13.547253418901366</v>
      </c>
    </row>
    <row r="7" spans="1:10" x14ac:dyDescent="0.25">
      <c r="A7" s="6" t="s">
        <v>6</v>
      </c>
      <c r="B7" s="7">
        <v>52131</v>
      </c>
      <c r="C7" s="7">
        <v>18945</v>
      </c>
      <c r="D7" s="7">
        <v>71076</v>
      </c>
      <c r="E7" s="7">
        <v>53964</v>
      </c>
      <c r="F7" s="7">
        <v>20550</v>
      </c>
      <c r="G7" s="7">
        <v>74514</v>
      </c>
      <c r="H7" s="8">
        <v>3.5161420268170569</v>
      </c>
      <c r="I7" s="8">
        <v>8.4718923198733176</v>
      </c>
      <c r="J7" s="9">
        <v>4.8370758061793007</v>
      </c>
    </row>
    <row r="8" spans="1:10" x14ac:dyDescent="0.25">
      <c r="A8" s="10" t="s">
        <v>7</v>
      </c>
      <c r="B8" s="3">
        <v>31878</v>
      </c>
      <c r="C8" s="3">
        <v>28412</v>
      </c>
      <c r="D8" s="3">
        <v>60290</v>
      </c>
      <c r="E8" s="3">
        <v>36337</v>
      </c>
      <c r="F8" s="3">
        <v>29865</v>
      </c>
      <c r="G8" s="3">
        <v>66202</v>
      </c>
      <c r="H8" s="4">
        <v>13.987703118137901</v>
      </c>
      <c r="I8" s="4">
        <v>5.1140363226805574</v>
      </c>
      <c r="J8" s="5">
        <v>9.8059379664952733</v>
      </c>
    </row>
    <row r="9" spans="1:10" x14ac:dyDescent="0.25">
      <c r="A9" s="6" t="s">
        <v>8</v>
      </c>
      <c r="B9" s="7">
        <v>32008</v>
      </c>
      <c r="C9" s="7">
        <v>172674</v>
      </c>
      <c r="D9" s="7">
        <v>204682</v>
      </c>
      <c r="E9" s="7">
        <v>35213</v>
      </c>
      <c r="F9" s="7">
        <v>175246</v>
      </c>
      <c r="G9" s="7">
        <v>210459</v>
      </c>
      <c r="H9" s="8">
        <v>10.013121719570108</v>
      </c>
      <c r="I9" s="54">
        <v>1.4895120284466683</v>
      </c>
      <c r="J9" s="9">
        <v>2.8224269842975933</v>
      </c>
    </row>
    <row r="10" spans="1:10" x14ac:dyDescent="0.25">
      <c r="A10" s="10" t="s">
        <v>70</v>
      </c>
      <c r="B10" s="3">
        <v>2883</v>
      </c>
      <c r="C10" s="3">
        <v>3351</v>
      </c>
      <c r="D10" s="3">
        <v>6234</v>
      </c>
      <c r="E10" s="3">
        <v>2574</v>
      </c>
      <c r="F10" s="3">
        <v>3285</v>
      </c>
      <c r="G10" s="3">
        <v>5859</v>
      </c>
      <c r="H10" s="36">
        <v>-10.718002081165452</v>
      </c>
      <c r="I10" s="4">
        <v>-1.9695613249776187</v>
      </c>
      <c r="J10" s="5">
        <v>-6.0153994225216554</v>
      </c>
    </row>
    <row r="11" spans="1:10" x14ac:dyDescent="0.25">
      <c r="A11" s="6" t="s">
        <v>9</v>
      </c>
      <c r="B11" s="7">
        <v>10517</v>
      </c>
      <c r="C11" s="7">
        <v>22119</v>
      </c>
      <c r="D11" s="7">
        <v>32636</v>
      </c>
      <c r="E11" s="7">
        <v>10619</v>
      </c>
      <c r="F11" s="7">
        <v>21980</v>
      </c>
      <c r="G11" s="7">
        <v>32599</v>
      </c>
      <c r="H11" s="8">
        <v>0.96985832461728638</v>
      </c>
      <c r="I11" s="54">
        <v>-0.62841900628419001</v>
      </c>
      <c r="J11" s="55">
        <v>-0.11337173673244269</v>
      </c>
    </row>
    <row r="12" spans="1:10" x14ac:dyDescent="0.25">
      <c r="A12" s="10" t="s">
        <v>10</v>
      </c>
      <c r="B12" s="3">
        <v>13008</v>
      </c>
      <c r="C12" s="3">
        <v>12674</v>
      </c>
      <c r="D12" s="3">
        <v>25682</v>
      </c>
      <c r="E12" s="3">
        <v>13752</v>
      </c>
      <c r="F12" s="3">
        <v>12163</v>
      </c>
      <c r="G12" s="3">
        <v>25915</v>
      </c>
      <c r="H12" s="4">
        <v>5.719557195571956</v>
      </c>
      <c r="I12" s="4">
        <v>-4.0318762821524379</v>
      </c>
      <c r="J12" s="5">
        <v>0.90725021415777596</v>
      </c>
    </row>
    <row r="13" spans="1:10" x14ac:dyDescent="0.25">
      <c r="A13" s="6" t="s">
        <v>11</v>
      </c>
      <c r="B13" s="7">
        <v>14632</v>
      </c>
      <c r="C13" s="7">
        <v>5295</v>
      </c>
      <c r="D13" s="7">
        <v>19927</v>
      </c>
      <c r="E13" s="7">
        <v>0</v>
      </c>
      <c r="F13" s="7">
        <v>0</v>
      </c>
      <c r="G13" s="7">
        <v>0</v>
      </c>
      <c r="H13" s="8">
        <v>-100</v>
      </c>
      <c r="I13" s="8">
        <v>-100</v>
      </c>
      <c r="J13" s="9">
        <v>-100</v>
      </c>
    </row>
    <row r="14" spans="1:10" x14ac:dyDescent="0.25">
      <c r="A14" s="10" t="s">
        <v>79</v>
      </c>
      <c r="B14" s="3">
        <v>4802</v>
      </c>
      <c r="C14" s="3">
        <v>2176</v>
      </c>
      <c r="D14" s="3">
        <v>6978</v>
      </c>
      <c r="E14" s="3">
        <v>20764</v>
      </c>
      <c r="F14" s="3">
        <v>7334</v>
      </c>
      <c r="G14" s="3">
        <v>28098</v>
      </c>
      <c r="H14" s="4">
        <v>332.40316534777173</v>
      </c>
      <c r="I14" s="4">
        <v>237.04044117647061</v>
      </c>
      <c r="J14" s="5">
        <v>302.66552020636283</v>
      </c>
    </row>
    <row r="15" spans="1:10" x14ac:dyDescent="0.25">
      <c r="A15" s="6" t="s">
        <v>12</v>
      </c>
      <c r="B15" s="7">
        <v>15076</v>
      </c>
      <c r="C15" s="7">
        <v>5831</v>
      </c>
      <c r="D15" s="7">
        <v>20907</v>
      </c>
      <c r="E15" s="7">
        <v>15694</v>
      </c>
      <c r="F15" s="7">
        <v>6101</v>
      </c>
      <c r="G15" s="7">
        <v>21795</v>
      </c>
      <c r="H15" s="8">
        <v>4.099230565136641</v>
      </c>
      <c r="I15" s="8">
        <v>4.6304235980106325</v>
      </c>
      <c r="J15" s="9">
        <v>4.2473812598651168</v>
      </c>
    </row>
    <row r="16" spans="1:10" x14ac:dyDescent="0.25">
      <c r="A16" s="10" t="s">
        <v>13</v>
      </c>
      <c r="B16" s="3">
        <v>5493</v>
      </c>
      <c r="C16" s="3">
        <v>49</v>
      </c>
      <c r="D16" s="3">
        <v>5542</v>
      </c>
      <c r="E16" s="3">
        <v>5958</v>
      </c>
      <c r="F16" s="3">
        <v>82</v>
      </c>
      <c r="G16" s="3">
        <v>6040</v>
      </c>
      <c r="H16" s="4">
        <v>8.4653194975423265</v>
      </c>
      <c r="I16" s="4">
        <v>67.346938775510196</v>
      </c>
      <c r="J16" s="5">
        <v>8.9859256586070018</v>
      </c>
    </row>
    <row r="17" spans="1:10" x14ac:dyDescent="0.25">
      <c r="A17" s="6" t="s">
        <v>14</v>
      </c>
      <c r="B17" s="7">
        <v>12883</v>
      </c>
      <c r="C17" s="7">
        <v>1888</v>
      </c>
      <c r="D17" s="7">
        <v>14771</v>
      </c>
      <c r="E17" s="7">
        <v>13149</v>
      </c>
      <c r="F17" s="7">
        <v>2434</v>
      </c>
      <c r="G17" s="7">
        <v>15583</v>
      </c>
      <c r="H17" s="8">
        <v>2.0647364744236589</v>
      </c>
      <c r="I17" s="8">
        <v>28.91949152542373</v>
      </c>
      <c r="J17" s="9">
        <v>5.4972581409518657</v>
      </c>
    </row>
    <row r="18" spans="1:10" x14ac:dyDescent="0.25">
      <c r="A18" s="10" t="s">
        <v>15</v>
      </c>
      <c r="B18" s="3">
        <v>1920</v>
      </c>
      <c r="C18" s="3">
        <v>11</v>
      </c>
      <c r="D18" s="3">
        <v>1931</v>
      </c>
      <c r="E18" s="3">
        <v>2104</v>
      </c>
      <c r="F18" s="3">
        <v>13</v>
      </c>
      <c r="G18" s="3">
        <v>2117</v>
      </c>
      <c r="H18" s="4">
        <v>9.5833333333333339</v>
      </c>
      <c r="I18" s="4">
        <v>18.181818181818183</v>
      </c>
      <c r="J18" s="5">
        <v>9.6323148627654067</v>
      </c>
    </row>
    <row r="19" spans="1:10" x14ac:dyDescent="0.25">
      <c r="A19" s="6" t="s">
        <v>16</v>
      </c>
      <c r="B19" s="7">
        <v>1596</v>
      </c>
      <c r="C19" s="7">
        <v>10</v>
      </c>
      <c r="D19" s="7">
        <v>1606</v>
      </c>
      <c r="E19" s="7">
        <v>2035</v>
      </c>
      <c r="F19" s="7">
        <v>4</v>
      </c>
      <c r="G19" s="7">
        <v>2039</v>
      </c>
      <c r="H19" s="8">
        <v>27.506265664160402</v>
      </c>
      <c r="I19" s="8">
        <v>-60</v>
      </c>
      <c r="J19" s="9">
        <v>26.96139476961395</v>
      </c>
    </row>
    <row r="20" spans="1:10" x14ac:dyDescent="0.25">
      <c r="A20" s="10" t="s">
        <v>17</v>
      </c>
      <c r="B20" s="3">
        <v>721</v>
      </c>
      <c r="C20" s="3">
        <v>40</v>
      </c>
      <c r="D20" s="3">
        <v>761</v>
      </c>
      <c r="E20" s="3">
        <v>785</v>
      </c>
      <c r="F20" s="3">
        <v>58</v>
      </c>
      <c r="G20" s="3">
        <v>843</v>
      </c>
      <c r="H20" s="4">
        <v>8.8765603328710121</v>
      </c>
      <c r="I20" s="4">
        <v>45</v>
      </c>
      <c r="J20" s="40">
        <v>10.775295663600525</v>
      </c>
    </row>
    <row r="21" spans="1:10" x14ac:dyDescent="0.25">
      <c r="A21" s="6" t="s">
        <v>71</v>
      </c>
      <c r="B21" s="7">
        <v>0</v>
      </c>
      <c r="C21" s="7">
        <v>0</v>
      </c>
      <c r="D21" s="7">
        <v>0</v>
      </c>
      <c r="E21" s="7">
        <v>0</v>
      </c>
      <c r="F21" s="7">
        <v>0</v>
      </c>
      <c r="G21" s="7">
        <v>0</v>
      </c>
      <c r="H21" s="8">
        <v>0</v>
      </c>
      <c r="I21" s="8">
        <v>0</v>
      </c>
      <c r="J21" s="9">
        <v>0</v>
      </c>
    </row>
    <row r="22" spans="1:10" x14ac:dyDescent="0.25">
      <c r="A22" s="10" t="s">
        <v>18</v>
      </c>
      <c r="B22" s="3">
        <v>1520</v>
      </c>
      <c r="C22" s="3">
        <v>164</v>
      </c>
      <c r="D22" s="3">
        <v>1684</v>
      </c>
      <c r="E22" s="3">
        <v>1468</v>
      </c>
      <c r="F22" s="3">
        <v>329</v>
      </c>
      <c r="G22" s="3">
        <v>1797</v>
      </c>
      <c r="H22" s="4">
        <v>-3.4210526315789478</v>
      </c>
      <c r="I22" s="4">
        <v>100.60975609756098</v>
      </c>
      <c r="J22" s="5">
        <v>6.7102137767220906</v>
      </c>
    </row>
    <row r="23" spans="1:10" x14ac:dyDescent="0.25">
      <c r="A23" s="6" t="s">
        <v>19</v>
      </c>
      <c r="B23" s="7">
        <v>0</v>
      </c>
      <c r="C23" s="7">
        <v>0</v>
      </c>
      <c r="D23" s="7">
        <v>0</v>
      </c>
      <c r="E23" s="7">
        <v>0</v>
      </c>
      <c r="F23" s="7">
        <v>0</v>
      </c>
      <c r="G23" s="7">
        <v>0</v>
      </c>
      <c r="H23" s="8">
        <v>0</v>
      </c>
      <c r="I23" s="8">
        <v>0</v>
      </c>
      <c r="J23" s="9">
        <v>0</v>
      </c>
    </row>
    <row r="24" spans="1:10" x14ac:dyDescent="0.25">
      <c r="A24" s="10" t="s">
        <v>20</v>
      </c>
      <c r="B24" s="3">
        <v>2952</v>
      </c>
      <c r="C24" s="3">
        <v>8</v>
      </c>
      <c r="D24" s="3">
        <v>2960</v>
      </c>
      <c r="E24" s="3">
        <v>3523</v>
      </c>
      <c r="F24" s="3">
        <v>19</v>
      </c>
      <c r="G24" s="3">
        <v>3542</v>
      </c>
      <c r="H24" s="4">
        <v>19.342818428184284</v>
      </c>
      <c r="I24" s="4">
        <v>137.5</v>
      </c>
      <c r="J24" s="5">
        <v>19.662162162162161</v>
      </c>
    </row>
    <row r="25" spans="1:10" x14ac:dyDescent="0.25">
      <c r="A25" s="6" t="s">
        <v>21</v>
      </c>
      <c r="B25" s="7">
        <v>1038</v>
      </c>
      <c r="C25" s="7">
        <v>3</v>
      </c>
      <c r="D25" s="7">
        <v>1041</v>
      </c>
      <c r="E25" s="7">
        <v>1106</v>
      </c>
      <c r="F25" s="7">
        <v>3</v>
      </c>
      <c r="G25" s="7">
        <v>1109</v>
      </c>
      <c r="H25" s="8">
        <v>6.5510597302504818</v>
      </c>
      <c r="I25" s="8">
        <v>0</v>
      </c>
      <c r="J25" s="9">
        <v>6.5321805955811723</v>
      </c>
    </row>
    <row r="26" spans="1:10" x14ac:dyDescent="0.25">
      <c r="A26" s="10" t="s">
        <v>22</v>
      </c>
      <c r="B26" s="3">
        <v>878</v>
      </c>
      <c r="C26" s="3">
        <v>111</v>
      </c>
      <c r="D26" s="3">
        <v>989</v>
      </c>
      <c r="E26" s="3">
        <v>1098</v>
      </c>
      <c r="F26" s="3">
        <v>322</v>
      </c>
      <c r="G26" s="3">
        <v>1420</v>
      </c>
      <c r="H26" s="4">
        <v>25.05694760820046</v>
      </c>
      <c r="I26" s="4">
        <v>190.09009009009009</v>
      </c>
      <c r="J26" s="5">
        <v>43.579373104145603</v>
      </c>
    </row>
    <row r="27" spans="1:10" x14ac:dyDescent="0.25">
      <c r="A27" s="6" t="s">
        <v>23</v>
      </c>
      <c r="B27" s="7">
        <v>980</v>
      </c>
      <c r="C27" s="7">
        <v>4</v>
      </c>
      <c r="D27" s="7">
        <v>984</v>
      </c>
      <c r="E27" s="7">
        <v>986</v>
      </c>
      <c r="F27" s="7">
        <v>9</v>
      </c>
      <c r="G27" s="7">
        <v>995</v>
      </c>
      <c r="H27" s="8">
        <v>0.61224489795918369</v>
      </c>
      <c r="I27" s="8">
        <v>125</v>
      </c>
      <c r="J27" s="9">
        <v>1.1178861788617886</v>
      </c>
    </row>
    <row r="28" spans="1:10" x14ac:dyDescent="0.25">
      <c r="A28" s="10" t="s">
        <v>24</v>
      </c>
      <c r="B28" s="3">
        <v>0</v>
      </c>
      <c r="C28" s="3">
        <v>0</v>
      </c>
      <c r="D28" s="3">
        <v>0</v>
      </c>
      <c r="E28" s="3">
        <v>0</v>
      </c>
      <c r="F28" s="3">
        <v>0</v>
      </c>
      <c r="G28" s="3">
        <v>0</v>
      </c>
      <c r="H28" s="4">
        <v>0</v>
      </c>
      <c r="I28" s="4">
        <v>0</v>
      </c>
      <c r="J28" s="5">
        <v>0</v>
      </c>
    </row>
    <row r="29" spans="1:10" x14ac:dyDescent="0.25">
      <c r="A29" s="6" t="s">
        <v>25</v>
      </c>
      <c r="B29" s="7">
        <v>2270</v>
      </c>
      <c r="C29" s="7">
        <v>217</v>
      </c>
      <c r="D29" s="7">
        <v>2487</v>
      </c>
      <c r="E29" s="7">
        <v>2440</v>
      </c>
      <c r="F29" s="7">
        <v>141</v>
      </c>
      <c r="G29" s="7">
        <v>2581</v>
      </c>
      <c r="H29" s="8">
        <v>7.4889867841409687</v>
      </c>
      <c r="I29" s="8">
        <v>-35.023041474654377</v>
      </c>
      <c r="J29" s="9">
        <v>3.7796542018496178</v>
      </c>
    </row>
    <row r="30" spans="1:10" x14ac:dyDescent="0.25">
      <c r="A30" s="10" t="s">
        <v>26</v>
      </c>
      <c r="B30" s="3">
        <v>9513</v>
      </c>
      <c r="C30" s="3">
        <v>867</v>
      </c>
      <c r="D30" s="3">
        <v>10380</v>
      </c>
      <c r="E30" s="3">
        <v>10094</v>
      </c>
      <c r="F30" s="3">
        <v>1147</v>
      </c>
      <c r="G30" s="3">
        <v>11241</v>
      </c>
      <c r="H30" s="36">
        <v>6.1074319352465043</v>
      </c>
      <c r="I30" s="4">
        <v>32.295271049596309</v>
      </c>
      <c r="J30" s="5">
        <v>8.294797687861271</v>
      </c>
    </row>
    <row r="31" spans="1:10" x14ac:dyDescent="0.25">
      <c r="A31" s="6" t="s">
        <v>27</v>
      </c>
      <c r="B31" s="7">
        <v>4250</v>
      </c>
      <c r="C31" s="7">
        <v>421</v>
      </c>
      <c r="D31" s="7">
        <v>4671</v>
      </c>
      <c r="E31" s="7">
        <v>4969</v>
      </c>
      <c r="F31" s="7">
        <v>442</v>
      </c>
      <c r="G31" s="7">
        <v>5411</v>
      </c>
      <c r="H31" s="8">
        <v>16.91764705882353</v>
      </c>
      <c r="I31" s="8">
        <v>4.9881235154394297</v>
      </c>
      <c r="J31" s="9">
        <v>15.842432027403126</v>
      </c>
    </row>
    <row r="32" spans="1:10" x14ac:dyDescent="0.25">
      <c r="A32" s="10" t="s">
        <v>63</v>
      </c>
      <c r="B32" s="3">
        <v>2388</v>
      </c>
      <c r="C32" s="3">
        <v>4</v>
      </c>
      <c r="D32" s="3">
        <v>2392</v>
      </c>
      <c r="E32" s="3">
        <v>2507</v>
      </c>
      <c r="F32" s="3">
        <v>13</v>
      </c>
      <c r="G32" s="3">
        <v>2520</v>
      </c>
      <c r="H32" s="4">
        <v>4.983249581239531</v>
      </c>
      <c r="I32" s="4">
        <v>225</v>
      </c>
      <c r="J32" s="5">
        <v>5.3511705685618729</v>
      </c>
    </row>
    <row r="33" spans="1:10" x14ac:dyDescent="0.25">
      <c r="A33" s="6" t="s">
        <v>72</v>
      </c>
      <c r="B33" s="7">
        <v>0</v>
      </c>
      <c r="C33" s="7">
        <v>660</v>
      </c>
      <c r="D33" s="7">
        <v>660</v>
      </c>
      <c r="E33" s="7">
        <v>1</v>
      </c>
      <c r="F33" s="7">
        <v>610</v>
      </c>
      <c r="G33" s="7">
        <v>611</v>
      </c>
      <c r="H33" s="8">
        <v>0</v>
      </c>
      <c r="I33" s="8">
        <v>-7.5757575757575761</v>
      </c>
      <c r="J33" s="9">
        <v>-7.4242424242424248</v>
      </c>
    </row>
    <row r="34" spans="1:10" x14ac:dyDescent="0.25">
      <c r="A34" s="10" t="s">
        <v>60</v>
      </c>
      <c r="B34" s="3">
        <v>957</v>
      </c>
      <c r="C34" s="3">
        <v>0</v>
      </c>
      <c r="D34" s="3">
        <v>957</v>
      </c>
      <c r="E34" s="3">
        <v>1020</v>
      </c>
      <c r="F34" s="3">
        <v>0</v>
      </c>
      <c r="G34" s="3">
        <v>1020</v>
      </c>
      <c r="H34" s="4">
        <v>6.5830721003134789</v>
      </c>
      <c r="I34" s="4">
        <v>0</v>
      </c>
      <c r="J34" s="5">
        <v>6.5830721003134789</v>
      </c>
    </row>
    <row r="35" spans="1:10" x14ac:dyDescent="0.25">
      <c r="A35" s="6" t="s">
        <v>28</v>
      </c>
      <c r="B35" s="7">
        <v>1442</v>
      </c>
      <c r="C35" s="7">
        <v>0</v>
      </c>
      <c r="D35" s="7">
        <v>1442</v>
      </c>
      <c r="E35" s="7">
        <v>2101</v>
      </c>
      <c r="F35" s="7">
        <v>78</v>
      </c>
      <c r="G35" s="7">
        <v>2179</v>
      </c>
      <c r="H35" s="8">
        <v>45.700416088765607</v>
      </c>
      <c r="I35" s="8">
        <v>0</v>
      </c>
      <c r="J35" s="9">
        <v>51.109570041608876</v>
      </c>
    </row>
    <row r="36" spans="1:10" x14ac:dyDescent="0.25">
      <c r="A36" s="10" t="s">
        <v>59</v>
      </c>
      <c r="B36" s="3">
        <v>1990</v>
      </c>
      <c r="C36" s="3">
        <v>4</v>
      </c>
      <c r="D36" s="3">
        <v>1994</v>
      </c>
      <c r="E36" s="3">
        <v>2071</v>
      </c>
      <c r="F36" s="3">
        <v>0</v>
      </c>
      <c r="G36" s="3">
        <v>2071</v>
      </c>
      <c r="H36" s="4">
        <v>4.0703517587939695</v>
      </c>
      <c r="I36" s="4">
        <v>-100</v>
      </c>
      <c r="J36" s="5">
        <v>3.8615847542627884</v>
      </c>
    </row>
    <row r="37" spans="1:10" x14ac:dyDescent="0.25">
      <c r="A37" s="6" t="s">
        <v>29</v>
      </c>
      <c r="B37" s="7">
        <v>416</v>
      </c>
      <c r="C37" s="7">
        <v>112</v>
      </c>
      <c r="D37" s="7">
        <v>528</v>
      </c>
      <c r="E37" s="7">
        <v>411</v>
      </c>
      <c r="F37" s="7">
        <v>72</v>
      </c>
      <c r="G37" s="7">
        <v>483</v>
      </c>
      <c r="H37" s="8">
        <v>-1.2019230769230771</v>
      </c>
      <c r="I37" s="8">
        <v>-35.714285714285715</v>
      </c>
      <c r="J37" s="9">
        <v>-8.5227272727272716</v>
      </c>
    </row>
    <row r="38" spans="1:10" x14ac:dyDescent="0.25">
      <c r="A38" s="10" t="s">
        <v>30</v>
      </c>
      <c r="B38" s="3">
        <v>1441</v>
      </c>
      <c r="C38" s="3">
        <v>8</v>
      </c>
      <c r="D38" s="3">
        <v>1449</v>
      </c>
      <c r="E38" s="3">
        <v>1964</v>
      </c>
      <c r="F38" s="3">
        <v>6</v>
      </c>
      <c r="G38" s="3">
        <v>1970</v>
      </c>
      <c r="H38" s="4">
        <v>36.294240111034007</v>
      </c>
      <c r="I38" s="4">
        <v>-25</v>
      </c>
      <c r="J38" s="5">
        <v>35.955831608005525</v>
      </c>
    </row>
    <row r="39" spans="1:10" x14ac:dyDescent="0.25">
      <c r="A39" s="6" t="s">
        <v>37</v>
      </c>
      <c r="B39" s="7">
        <v>3493</v>
      </c>
      <c r="C39" s="7">
        <v>55</v>
      </c>
      <c r="D39" s="7">
        <v>3548</v>
      </c>
      <c r="E39" s="7">
        <v>3916</v>
      </c>
      <c r="F39" s="7">
        <v>36</v>
      </c>
      <c r="G39" s="7">
        <v>3952</v>
      </c>
      <c r="H39" s="8">
        <v>12.109934154022332</v>
      </c>
      <c r="I39" s="8">
        <v>-34.545454545454547</v>
      </c>
      <c r="J39" s="9">
        <v>11.386696730552424</v>
      </c>
    </row>
    <row r="40" spans="1:10" x14ac:dyDescent="0.25">
      <c r="A40" s="10" t="s">
        <v>31</v>
      </c>
      <c r="B40" s="3">
        <v>2853</v>
      </c>
      <c r="C40" s="3">
        <v>1</v>
      </c>
      <c r="D40" s="3">
        <v>2854</v>
      </c>
      <c r="E40" s="3">
        <v>2934</v>
      </c>
      <c r="F40" s="3">
        <v>0</v>
      </c>
      <c r="G40" s="3">
        <v>2934</v>
      </c>
      <c r="H40" s="4">
        <v>2.8391167192429023</v>
      </c>
      <c r="I40" s="4">
        <v>-100</v>
      </c>
      <c r="J40" s="5">
        <v>2.8030833917309037</v>
      </c>
    </row>
    <row r="41" spans="1:10" x14ac:dyDescent="0.25">
      <c r="A41" s="6" t="s">
        <v>32</v>
      </c>
      <c r="B41" s="7">
        <v>435</v>
      </c>
      <c r="C41" s="7">
        <v>18</v>
      </c>
      <c r="D41" s="7">
        <v>453</v>
      </c>
      <c r="E41" s="7">
        <v>466</v>
      </c>
      <c r="F41" s="7">
        <v>12</v>
      </c>
      <c r="G41" s="7">
        <v>478</v>
      </c>
      <c r="H41" s="8">
        <v>7.1264367816091951</v>
      </c>
      <c r="I41" s="8">
        <v>-33.333333333333329</v>
      </c>
      <c r="J41" s="9">
        <v>5.518763796909492</v>
      </c>
    </row>
    <row r="42" spans="1:10" x14ac:dyDescent="0.25">
      <c r="A42" s="10" t="s">
        <v>33</v>
      </c>
      <c r="B42" s="3">
        <v>10680</v>
      </c>
      <c r="C42" s="3">
        <v>3245</v>
      </c>
      <c r="D42" s="3">
        <v>13925</v>
      </c>
      <c r="E42" s="3">
        <v>11553</v>
      </c>
      <c r="F42" s="3">
        <v>3126</v>
      </c>
      <c r="G42" s="3">
        <v>14679</v>
      </c>
      <c r="H42" s="4">
        <v>8.1741573033707873</v>
      </c>
      <c r="I42" s="4">
        <v>-3.6671802773497686</v>
      </c>
      <c r="J42" s="5">
        <v>5.4147217235188512</v>
      </c>
    </row>
    <row r="43" spans="1:10" x14ac:dyDescent="0.25">
      <c r="A43" s="6" t="s">
        <v>34</v>
      </c>
      <c r="B43" s="7">
        <v>21</v>
      </c>
      <c r="C43" s="7">
        <v>6</v>
      </c>
      <c r="D43" s="7">
        <v>27</v>
      </c>
      <c r="E43" s="7">
        <v>0</v>
      </c>
      <c r="F43" s="7">
        <v>15</v>
      </c>
      <c r="G43" s="7">
        <v>15</v>
      </c>
      <c r="H43" s="8">
        <v>-100</v>
      </c>
      <c r="I43" s="8">
        <v>150</v>
      </c>
      <c r="J43" s="9">
        <v>-44.444444444444443</v>
      </c>
    </row>
    <row r="44" spans="1:10" x14ac:dyDescent="0.25">
      <c r="A44" s="10" t="s">
        <v>35</v>
      </c>
      <c r="B44" s="3">
        <v>4355</v>
      </c>
      <c r="C44" s="3">
        <v>976</v>
      </c>
      <c r="D44" s="3">
        <v>5331</v>
      </c>
      <c r="E44" s="3">
        <v>4209</v>
      </c>
      <c r="F44" s="3">
        <v>1076</v>
      </c>
      <c r="G44" s="3">
        <v>5285</v>
      </c>
      <c r="H44" s="4">
        <v>-3.3524684270952925</v>
      </c>
      <c r="I44" s="4">
        <v>10.245901639344263</v>
      </c>
      <c r="J44" s="5">
        <v>-0.86287750891014814</v>
      </c>
    </row>
    <row r="45" spans="1:10" x14ac:dyDescent="0.25">
      <c r="A45" s="6" t="s">
        <v>36</v>
      </c>
      <c r="B45" s="7">
        <v>3771</v>
      </c>
      <c r="C45" s="7">
        <v>88</v>
      </c>
      <c r="D45" s="7">
        <v>3859</v>
      </c>
      <c r="E45" s="7">
        <v>4125</v>
      </c>
      <c r="F45" s="7">
        <v>69</v>
      </c>
      <c r="G45" s="7">
        <v>4194</v>
      </c>
      <c r="H45" s="54">
        <v>9.387430389817025</v>
      </c>
      <c r="I45" s="8">
        <v>-21.59090909090909</v>
      </c>
      <c r="J45" s="9">
        <v>8.6810054418243059</v>
      </c>
    </row>
    <row r="46" spans="1:10" x14ac:dyDescent="0.25">
      <c r="A46" s="10" t="s">
        <v>64</v>
      </c>
      <c r="B46" s="3">
        <v>3703</v>
      </c>
      <c r="C46" s="3">
        <v>16</v>
      </c>
      <c r="D46" s="3">
        <v>3719</v>
      </c>
      <c r="E46" s="3">
        <v>4004</v>
      </c>
      <c r="F46" s="3">
        <v>23</v>
      </c>
      <c r="G46" s="3">
        <v>4027</v>
      </c>
      <c r="H46" s="4">
        <v>8.128544423440454</v>
      </c>
      <c r="I46" s="4">
        <v>43.75</v>
      </c>
      <c r="J46" s="5">
        <v>8.2817961817692929</v>
      </c>
    </row>
    <row r="47" spans="1:10" x14ac:dyDescent="0.25">
      <c r="A47" s="6" t="s">
        <v>65</v>
      </c>
      <c r="B47" s="7">
        <v>2412</v>
      </c>
      <c r="C47" s="7">
        <v>8</v>
      </c>
      <c r="D47" s="7">
        <v>2420</v>
      </c>
      <c r="E47" s="7">
        <v>3149</v>
      </c>
      <c r="F47" s="7">
        <v>10</v>
      </c>
      <c r="G47" s="7">
        <v>3159</v>
      </c>
      <c r="H47" s="8">
        <v>30.555555555555557</v>
      </c>
      <c r="I47" s="8">
        <v>25</v>
      </c>
      <c r="J47" s="9">
        <v>30.537190082644628</v>
      </c>
    </row>
    <row r="48" spans="1:10" x14ac:dyDescent="0.25">
      <c r="A48" s="10" t="s">
        <v>38</v>
      </c>
      <c r="B48" s="3">
        <v>4809</v>
      </c>
      <c r="C48" s="3">
        <v>106</v>
      </c>
      <c r="D48" s="3">
        <v>4915</v>
      </c>
      <c r="E48" s="3">
        <v>5694</v>
      </c>
      <c r="F48" s="3">
        <v>258</v>
      </c>
      <c r="G48" s="3">
        <v>5952</v>
      </c>
      <c r="H48" s="4">
        <v>18.402994385527137</v>
      </c>
      <c r="I48" s="4">
        <v>143.39622641509433</v>
      </c>
      <c r="J48" s="5">
        <v>21.098677517802646</v>
      </c>
    </row>
    <row r="49" spans="1:10" x14ac:dyDescent="0.25">
      <c r="A49" s="6" t="s">
        <v>66</v>
      </c>
      <c r="B49" s="7">
        <v>5868</v>
      </c>
      <c r="C49" s="7">
        <v>142</v>
      </c>
      <c r="D49" s="7">
        <v>6010</v>
      </c>
      <c r="E49" s="7">
        <v>5993</v>
      </c>
      <c r="F49" s="7">
        <v>262</v>
      </c>
      <c r="G49" s="7">
        <v>6255</v>
      </c>
      <c r="H49" s="8">
        <v>2.1301976823449214</v>
      </c>
      <c r="I49" s="8">
        <v>84.507042253521121</v>
      </c>
      <c r="J49" s="9">
        <v>4.0765391014975041</v>
      </c>
    </row>
    <row r="50" spans="1:10" x14ac:dyDescent="0.25">
      <c r="A50" s="10" t="s">
        <v>39</v>
      </c>
      <c r="B50" s="3">
        <v>6976</v>
      </c>
      <c r="C50" s="3">
        <v>1190</v>
      </c>
      <c r="D50" s="3">
        <v>8166</v>
      </c>
      <c r="E50" s="3">
        <v>7451</v>
      </c>
      <c r="F50" s="3">
        <v>1242</v>
      </c>
      <c r="G50" s="3">
        <v>8693</v>
      </c>
      <c r="H50" s="4">
        <v>6.8090596330275224</v>
      </c>
      <c r="I50" s="4">
        <v>4.3697478991596634</v>
      </c>
      <c r="J50" s="5">
        <v>6.4535880480039189</v>
      </c>
    </row>
    <row r="51" spans="1:10" x14ac:dyDescent="0.25">
      <c r="A51" s="6" t="s">
        <v>40</v>
      </c>
      <c r="B51" s="7">
        <v>540</v>
      </c>
      <c r="C51" s="7">
        <v>0</v>
      </c>
      <c r="D51" s="7">
        <v>540</v>
      </c>
      <c r="E51" s="7">
        <v>546</v>
      </c>
      <c r="F51" s="7">
        <v>0</v>
      </c>
      <c r="G51" s="7">
        <v>546</v>
      </c>
      <c r="H51" s="8">
        <v>1.1111111111111112</v>
      </c>
      <c r="I51" s="8">
        <v>0</v>
      </c>
      <c r="J51" s="9">
        <v>1.1111111111111112</v>
      </c>
    </row>
    <row r="52" spans="1:10" x14ac:dyDescent="0.25">
      <c r="A52" s="10" t="s">
        <v>41</v>
      </c>
      <c r="B52" s="3">
        <v>557</v>
      </c>
      <c r="C52" s="3">
        <v>2</v>
      </c>
      <c r="D52" s="3">
        <v>559</v>
      </c>
      <c r="E52" s="3">
        <v>733</v>
      </c>
      <c r="F52" s="3">
        <v>2</v>
      </c>
      <c r="G52" s="3">
        <v>735</v>
      </c>
      <c r="H52" s="4">
        <v>31.597845601436266</v>
      </c>
      <c r="I52" s="4">
        <v>0</v>
      </c>
      <c r="J52" s="5">
        <v>31.48479427549195</v>
      </c>
    </row>
    <row r="53" spans="1:10" x14ac:dyDescent="0.25">
      <c r="A53" s="6" t="s">
        <v>42</v>
      </c>
      <c r="B53" s="7">
        <v>2265</v>
      </c>
      <c r="C53" s="7">
        <v>33</v>
      </c>
      <c r="D53" s="7">
        <v>2298</v>
      </c>
      <c r="E53" s="7">
        <v>2565</v>
      </c>
      <c r="F53" s="7">
        <v>36</v>
      </c>
      <c r="G53" s="7">
        <v>2601</v>
      </c>
      <c r="H53" s="8">
        <v>13.245033112582782</v>
      </c>
      <c r="I53" s="8">
        <v>9.0909090909090917</v>
      </c>
      <c r="J53" s="9">
        <v>13.185378590078328</v>
      </c>
    </row>
    <row r="54" spans="1:10" x14ac:dyDescent="0.25">
      <c r="A54" s="10" t="s">
        <v>67</v>
      </c>
      <c r="B54" s="3">
        <v>4396</v>
      </c>
      <c r="C54" s="3">
        <v>79</v>
      </c>
      <c r="D54" s="3">
        <v>4475</v>
      </c>
      <c r="E54" s="3">
        <v>5192</v>
      </c>
      <c r="F54" s="3">
        <v>106</v>
      </c>
      <c r="G54" s="3">
        <v>5298</v>
      </c>
      <c r="H54" s="4">
        <v>18.1073703366697</v>
      </c>
      <c r="I54" s="4">
        <v>34.177215189873415</v>
      </c>
      <c r="J54" s="5">
        <v>18.391061452513966</v>
      </c>
    </row>
    <row r="55" spans="1:10" x14ac:dyDescent="0.25">
      <c r="A55" s="6" t="s">
        <v>43</v>
      </c>
      <c r="B55" s="7">
        <v>2152</v>
      </c>
      <c r="C55" s="7">
        <v>0</v>
      </c>
      <c r="D55" s="7">
        <v>2152</v>
      </c>
      <c r="E55" s="7">
        <v>2266</v>
      </c>
      <c r="F55" s="7">
        <v>0</v>
      </c>
      <c r="G55" s="7">
        <v>2266</v>
      </c>
      <c r="H55" s="8">
        <v>5.2973977695167287</v>
      </c>
      <c r="I55" s="8">
        <v>0</v>
      </c>
      <c r="J55" s="9">
        <v>5.2973977695167287</v>
      </c>
    </row>
    <row r="56" spans="1:10" x14ac:dyDescent="0.25">
      <c r="A56" s="10" t="s">
        <v>61</v>
      </c>
      <c r="B56" s="3">
        <v>181</v>
      </c>
      <c r="C56" s="3">
        <v>40</v>
      </c>
      <c r="D56" s="3">
        <v>221</v>
      </c>
      <c r="E56" s="3">
        <v>189</v>
      </c>
      <c r="F56" s="3">
        <v>25</v>
      </c>
      <c r="G56" s="3">
        <v>214</v>
      </c>
      <c r="H56" s="4">
        <v>4.4198895027624303</v>
      </c>
      <c r="I56" s="4">
        <v>-37.5</v>
      </c>
      <c r="J56" s="5">
        <v>-3.1674208144796379</v>
      </c>
    </row>
    <row r="57" spans="1:10" x14ac:dyDescent="0.25">
      <c r="A57" s="6" t="s">
        <v>44</v>
      </c>
      <c r="B57" s="7">
        <v>820</v>
      </c>
      <c r="C57" s="7">
        <v>10</v>
      </c>
      <c r="D57" s="7">
        <v>830</v>
      </c>
      <c r="E57" s="7">
        <v>923</v>
      </c>
      <c r="F57" s="7">
        <v>13</v>
      </c>
      <c r="G57" s="7">
        <v>936</v>
      </c>
      <c r="H57" s="8">
        <v>12.560975609756097</v>
      </c>
      <c r="I57" s="8">
        <v>30</v>
      </c>
      <c r="J57" s="9">
        <v>12.771084337349398</v>
      </c>
    </row>
    <row r="58" spans="1:10" x14ac:dyDescent="0.25">
      <c r="A58" s="10" t="s">
        <v>45</v>
      </c>
      <c r="B58" s="3">
        <v>0</v>
      </c>
      <c r="C58" s="3">
        <v>0</v>
      </c>
      <c r="D58" s="3">
        <v>0</v>
      </c>
      <c r="E58" s="3">
        <v>0</v>
      </c>
      <c r="F58" s="3">
        <v>0</v>
      </c>
      <c r="G58" s="3">
        <v>0</v>
      </c>
      <c r="H58" s="4">
        <v>0</v>
      </c>
      <c r="I58" s="4">
        <v>0</v>
      </c>
      <c r="J58" s="5">
        <v>0</v>
      </c>
    </row>
    <row r="59" spans="1:10" x14ac:dyDescent="0.25">
      <c r="A59" s="6" t="s">
        <v>46</v>
      </c>
      <c r="B59" s="7">
        <v>7726</v>
      </c>
      <c r="C59" s="7">
        <v>27</v>
      </c>
      <c r="D59" s="7">
        <v>7753</v>
      </c>
      <c r="E59" s="7">
        <v>5857</v>
      </c>
      <c r="F59" s="7">
        <v>28</v>
      </c>
      <c r="G59" s="7">
        <v>5885</v>
      </c>
      <c r="H59" s="8">
        <v>-24.191043230649754</v>
      </c>
      <c r="I59" s="8">
        <v>3.7037037037037033</v>
      </c>
      <c r="J59" s="9">
        <v>-24.093899135818393</v>
      </c>
    </row>
    <row r="60" spans="1:10" x14ac:dyDescent="0.25">
      <c r="A60" s="10" t="s">
        <v>73</v>
      </c>
      <c r="B60" s="3">
        <v>386</v>
      </c>
      <c r="C60" s="3">
        <v>133</v>
      </c>
      <c r="D60" s="3">
        <v>519</v>
      </c>
      <c r="E60" s="3">
        <v>353</v>
      </c>
      <c r="F60" s="3">
        <v>172</v>
      </c>
      <c r="G60" s="3">
        <v>525</v>
      </c>
      <c r="H60" s="4">
        <v>-8.5492227979274613</v>
      </c>
      <c r="I60" s="4">
        <v>29.323308270676691</v>
      </c>
      <c r="J60" s="5">
        <v>1.1560693641618496</v>
      </c>
    </row>
    <row r="61" spans="1:10" x14ac:dyDescent="0.25">
      <c r="A61" s="6" t="s">
        <v>74</v>
      </c>
      <c r="B61" s="7">
        <v>289</v>
      </c>
      <c r="C61" s="7">
        <v>628</v>
      </c>
      <c r="D61" s="7">
        <v>917</v>
      </c>
      <c r="E61" s="7">
        <v>285</v>
      </c>
      <c r="F61" s="7">
        <v>589</v>
      </c>
      <c r="G61" s="7">
        <v>874</v>
      </c>
      <c r="H61" s="8">
        <v>-1.3840830449826991</v>
      </c>
      <c r="I61" s="8">
        <v>-6.2101910828025479</v>
      </c>
      <c r="J61" s="9">
        <v>-4.6892039258451472</v>
      </c>
    </row>
    <row r="62" spans="1:10" x14ac:dyDescent="0.25">
      <c r="A62" s="11" t="s">
        <v>47</v>
      </c>
      <c r="B62" s="12">
        <v>291911</v>
      </c>
      <c r="C62" s="12">
        <v>275913</v>
      </c>
      <c r="D62" s="12">
        <v>567824</v>
      </c>
      <c r="E62" s="12">
        <v>297133</v>
      </c>
      <c r="F62" s="12">
        <v>277416</v>
      </c>
      <c r="G62" s="12">
        <v>574549</v>
      </c>
      <c r="H62" s="20">
        <v>1.7889014117316577</v>
      </c>
      <c r="I62" s="20">
        <v>0.54473692794467821</v>
      </c>
      <c r="J62" s="20">
        <v>1.1843458536447913</v>
      </c>
    </row>
    <row r="63" spans="1:10" x14ac:dyDescent="0.25">
      <c r="A63" s="14" t="s">
        <v>48</v>
      </c>
      <c r="B63" s="21">
        <v>487973</v>
      </c>
      <c r="C63" s="21">
        <v>714768</v>
      </c>
      <c r="D63" s="21">
        <v>1202741</v>
      </c>
      <c r="E63" s="21">
        <v>517972</v>
      </c>
      <c r="F63" s="21">
        <v>765627</v>
      </c>
      <c r="G63" s="21">
        <v>1283599</v>
      </c>
      <c r="H63" s="22">
        <v>6.1476762033964993</v>
      </c>
      <c r="I63" s="22">
        <v>7.115455644348935</v>
      </c>
      <c r="J63" s="22">
        <v>6.7228106466812054</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8" t="s">
        <v>80</v>
      </c>
      <c r="B67" s="68"/>
      <c r="C67" s="68"/>
      <c r="D67" s="68"/>
      <c r="E67" s="68"/>
      <c r="F67" s="68"/>
      <c r="G67" s="68"/>
      <c r="H67" s="68"/>
      <c r="I67" s="68"/>
      <c r="J67" s="68"/>
    </row>
    <row r="68" spans="1:10" x14ac:dyDescent="0.25">
      <c r="A68" s="35" t="s">
        <v>62</v>
      </c>
    </row>
  </sheetData>
  <mergeCells count="6">
    <mergeCell ref="A67:J67"/>
    <mergeCell ref="A1:J1"/>
    <mergeCell ref="A2:A3"/>
    <mergeCell ref="B2:D2"/>
    <mergeCell ref="E2:G2"/>
    <mergeCell ref="H2:J2"/>
  </mergeCells>
  <conditionalFormatting sqref="B4:C5 E4:F5">
    <cfRule type="cellIs" dxfId="52" priority="50" operator="equal">
      <formula>0</formula>
    </cfRule>
  </conditionalFormatting>
  <conditionalFormatting sqref="D4:D5">
    <cfRule type="cellIs" dxfId="51" priority="42" operator="equal">
      <formula>0</formula>
    </cfRule>
  </conditionalFormatting>
  <conditionalFormatting sqref="G4:G5">
    <cfRule type="cellIs" dxfId="50" priority="38" operator="equal">
      <formula>0</formula>
    </cfRule>
  </conditionalFormatting>
  <conditionalFormatting sqref="H8:J46">
    <cfRule type="cellIs" dxfId="49" priority="25" operator="equal">
      <formula>0</formula>
    </cfRule>
  </conditionalFormatting>
  <conditionalFormatting sqref="H4:J5">
    <cfRule type="cellIs" dxfId="48" priority="27" operator="equal">
      <formula>0</formula>
    </cfRule>
  </conditionalFormatting>
  <conditionalFormatting sqref="H6:J7">
    <cfRule type="cellIs" dxfId="47" priority="26" operator="equal">
      <formula>0</formula>
    </cfRule>
  </conditionalFormatting>
  <conditionalFormatting sqref="H47:J47">
    <cfRule type="cellIs" dxfId="46" priority="21" operator="equal">
      <formula>0</formula>
    </cfRule>
  </conditionalFormatting>
  <conditionalFormatting sqref="H46:J60">
    <cfRule type="cellIs" dxfId="45" priority="20" operator="equal">
      <formula>0</formula>
    </cfRule>
  </conditionalFormatting>
  <conditionalFormatting sqref="H60:J60">
    <cfRule type="cellIs" dxfId="44" priority="18" operator="equal">
      <formula>0</formula>
    </cfRule>
  </conditionalFormatting>
  <conditionalFormatting sqref="H46:J46">
    <cfRule type="cellIs" dxfId="43" priority="12" operator="equal">
      <formula>0</formula>
    </cfRule>
  </conditionalFormatting>
  <conditionalFormatting sqref="H59:J59">
    <cfRule type="cellIs" dxfId="42" priority="10" operator="equal">
      <formula>0</formula>
    </cfRule>
  </conditionalFormatting>
  <conditionalFormatting sqref="H60:J60">
    <cfRule type="cellIs" dxfId="41" priority="8" operator="equal">
      <formula>0</formula>
    </cfRule>
  </conditionalFormatting>
  <conditionalFormatting sqref="H61:J61">
    <cfRule type="cellIs" dxfId="40" priority="6" operator="equal">
      <formula>0</formula>
    </cfRule>
  </conditionalFormatting>
  <conditionalFormatting sqref="H61:J61">
    <cfRule type="cellIs" dxfId="39" priority="4" operator="equal">
      <formula>0</formula>
    </cfRule>
  </conditionalFormatting>
  <conditionalFormatting sqref="B6:C61 E6:F61">
    <cfRule type="cellIs" dxfId="38" priority="3" operator="equal">
      <formula>0</formula>
    </cfRule>
  </conditionalFormatting>
  <conditionalFormatting sqref="D6:D61">
    <cfRule type="cellIs" dxfId="37" priority="2" operator="equal">
      <formula>0</formula>
    </cfRule>
  </conditionalFormatting>
  <conditionalFormatting sqref="G6:G61">
    <cfRule type="cellIs" dxfId="36"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75" zoomScaleNormal="75" workbookViewId="0">
      <selection activeCell="H19" sqref="H19"/>
    </sheetView>
  </sheetViews>
  <sheetFormatPr defaultRowHeight="15" x14ac:dyDescent="0.25"/>
  <cols>
    <col min="1" max="1" width="34" bestFit="1" customWidth="1"/>
    <col min="2" max="10" width="14.28515625" customWidth="1"/>
    <col min="11" max="16384" width="9.140625" style="41"/>
  </cols>
  <sheetData>
    <row r="1" spans="1:10" ht="18" customHeight="1" x14ac:dyDescent="0.25">
      <c r="A1" s="69" t="s">
        <v>57</v>
      </c>
      <c r="B1" s="70"/>
      <c r="C1" s="70"/>
      <c r="D1" s="70"/>
      <c r="E1" s="70"/>
      <c r="F1" s="70"/>
      <c r="G1" s="70"/>
      <c r="H1" s="70"/>
      <c r="I1" s="70"/>
      <c r="J1" s="71"/>
    </row>
    <row r="2" spans="1:10" ht="51.75" customHeight="1" x14ac:dyDescent="0.25">
      <c r="A2" s="72" t="s">
        <v>1</v>
      </c>
      <c r="B2" s="74" t="s">
        <v>82</v>
      </c>
      <c r="C2" s="75"/>
      <c r="D2" s="75"/>
      <c r="E2" s="74" t="s">
        <v>83</v>
      </c>
      <c r="F2" s="75"/>
      <c r="G2" s="75"/>
      <c r="H2" s="75" t="s">
        <v>78</v>
      </c>
      <c r="I2" s="75"/>
      <c r="J2" s="76"/>
    </row>
    <row r="3" spans="1:10" x14ac:dyDescent="0.25">
      <c r="A3" s="73"/>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189221.70300000001</v>
      </c>
      <c r="C5" s="7">
        <v>2726595.5810000002</v>
      </c>
      <c r="D5" s="7">
        <v>2915817.2840000005</v>
      </c>
      <c r="E5" s="7">
        <v>185193.86000000002</v>
      </c>
      <c r="F5" s="7">
        <v>2580779.2040000004</v>
      </c>
      <c r="G5" s="7">
        <v>2765973.0640000002</v>
      </c>
      <c r="H5" s="8">
        <v>-2.1286369037699622</v>
      </c>
      <c r="I5" s="8">
        <v>-5.3479283108982578</v>
      </c>
      <c r="J5" s="9">
        <v>-5.1390126817013613</v>
      </c>
    </row>
    <row r="6" spans="1:10" x14ac:dyDescent="0.25">
      <c r="A6" s="10" t="s">
        <v>69</v>
      </c>
      <c r="B6" s="3">
        <v>123587.34699999998</v>
      </c>
      <c r="C6" s="3">
        <v>254997.886</v>
      </c>
      <c r="D6" s="3">
        <v>378585.23300000001</v>
      </c>
      <c r="E6" s="3">
        <v>136543.24799999999</v>
      </c>
      <c r="F6" s="3">
        <v>308098.57700000005</v>
      </c>
      <c r="G6" s="3">
        <v>444641.82500000007</v>
      </c>
      <c r="H6" s="4">
        <v>10.483193720470442</v>
      </c>
      <c r="I6" s="36">
        <v>20.823973026976407</v>
      </c>
      <c r="J6" s="5">
        <v>17.448274851227509</v>
      </c>
    </row>
    <row r="7" spans="1:10" x14ac:dyDescent="0.25">
      <c r="A7" s="6" t="s">
        <v>6</v>
      </c>
      <c r="B7" s="7">
        <v>65920.317999999999</v>
      </c>
      <c r="C7" s="7">
        <v>40979.481</v>
      </c>
      <c r="D7" s="7">
        <v>106899.799</v>
      </c>
      <c r="E7" s="7">
        <v>68895.888000000006</v>
      </c>
      <c r="F7" s="7">
        <v>45616.195</v>
      </c>
      <c r="G7" s="7">
        <v>114512.08300000001</v>
      </c>
      <c r="H7" s="8">
        <v>4.5138890258387514</v>
      </c>
      <c r="I7" s="8">
        <v>11.314721140563005</v>
      </c>
      <c r="J7" s="9">
        <v>7.120952584765865</v>
      </c>
    </row>
    <row r="8" spans="1:10" x14ac:dyDescent="0.25">
      <c r="A8" s="10" t="s">
        <v>7</v>
      </c>
      <c r="B8" s="3">
        <v>71087.527000000002</v>
      </c>
      <c r="C8" s="3">
        <v>69005.294000000009</v>
      </c>
      <c r="D8" s="3">
        <v>140092.821</v>
      </c>
      <c r="E8" s="3">
        <v>71044.100000000006</v>
      </c>
      <c r="F8" s="3">
        <v>69731.667000000001</v>
      </c>
      <c r="G8" s="3">
        <v>140775.76699999999</v>
      </c>
      <c r="H8" s="36">
        <v>-6.1089479171213872E-2</v>
      </c>
      <c r="I8" s="4">
        <v>1.0526337298120811</v>
      </c>
      <c r="J8" s="40">
        <v>0.48749535852375786</v>
      </c>
    </row>
    <row r="9" spans="1:10" x14ac:dyDescent="0.25">
      <c r="A9" s="6" t="s">
        <v>8</v>
      </c>
      <c r="B9" s="7">
        <v>51452.967000000011</v>
      </c>
      <c r="C9" s="7">
        <v>384598.27500000002</v>
      </c>
      <c r="D9" s="7">
        <v>436051.24200000003</v>
      </c>
      <c r="E9" s="7">
        <v>52565.02</v>
      </c>
      <c r="F9" s="7">
        <v>381073.78399999999</v>
      </c>
      <c r="G9" s="7">
        <v>433638.804</v>
      </c>
      <c r="H9" s="8">
        <v>2.1613000470895782</v>
      </c>
      <c r="I9" s="8">
        <v>-0.91640842642885956</v>
      </c>
      <c r="J9" s="9">
        <v>-0.55324644620551811</v>
      </c>
    </row>
    <row r="10" spans="1:10" x14ac:dyDescent="0.25">
      <c r="A10" s="10" t="s">
        <v>77</v>
      </c>
      <c r="B10" s="3">
        <v>3607.3789999999999</v>
      </c>
      <c r="C10" s="3">
        <v>6655.7040000000006</v>
      </c>
      <c r="D10" s="3">
        <v>10263.083000000001</v>
      </c>
      <c r="E10" s="3">
        <v>3402.0249999999996</v>
      </c>
      <c r="F10" s="3">
        <v>6488.1682000000001</v>
      </c>
      <c r="G10" s="3">
        <v>9890.1931999999997</v>
      </c>
      <c r="H10" s="4">
        <v>-5.6926095095635993</v>
      </c>
      <c r="I10" s="4">
        <v>-2.5171762446166559</v>
      </c>
      <c r="J10" s="5">
        <v>-3.6333117446287906</v>
      </c>
    </row>
    <row r="11" spans="1:10" x14ac:dyDescent="0.25">
      <c r="A11" s="6" t="s">
        <v>9</v>
      </c>
      <c r="B11" s="7">
        <v>14658.240000000002</v>
      </c>
      <c r="C11" s="7">
        <v>52645.488000000005</v>
      </c>
      <c r="D11" s="7">
        <v>67303.728000000003</v>
      </c>
      <c r="E11" s="7">
        <v>15375.356</v>
      </c>
      <c r="F11" s="7">
        <v>50183.679000000004</v>
      </c>
      <c r="G11" s="7">
        <v>65559.035000000003</v>
      </c>
      <c r="H11" s="8">
        <v>4.8922380858820569</v>
      </c>
      <c r="I11" s="8">
        <v>-4.6762013109271603</v>
      </c>
      <c r="J11" s="9">
        <v>-2.5922679944266966</v>
      </c>
    </row>
    <row r="12" spans="1:10" x14ac:dyDescent="0.25">
      <c r="A12" s="10" t="s">
        <v>10</v>
      </c>
      <c r="B12" s="3">
        <v>18871.076000000001</v>
      </c>
      <c r="C12" s="3">
        <v>25686.04</v>
      </c>
      <c r="D12" s="3">
        <v>44557.116000000002</v>
      </c>
      <c r="E12" s="3">
        <v>19549.685000000001</v>
      </c>
      <c r="F12" s="3">
        <v>24240.436999999998</v>
      </c>
      <c r="G12" s="3">
        <v>43790.122000000003</v>
      </c>
      <c r="H12" s="4">
        <v>3.5960270627917583</v>
      </c>
      <c r="I12" s="4">
        <v>-5.6279714584264555</v>
      </c>
      <c r="J12" s="5">
        <v>-1.7213726310293485</v>
      </c>
    </row>
    <row r="13" spans="1:10" x14ac:dyDescent="0.25">
      <c r="A13" s="6" t="s">
        <v>11</v>
      </c>
      <c r="B13" s="7">
        <v>23362.248000000003</v>
      </c>
      <c r="C13" s="7">
        <v>9065.5670000000009</v>
      </c>
      <c r="D13" s="7">
        <v>32427.815000000002</v>
      </c>
      <c r="E13" s="7">
        <v>0</v>
      </c>
      <c r="F13" s="7">
        <v>0</v>
      </c>
      <c r="G13" s="7">
        <v>0</v>
      </c>
      <c r="H13" s="8">
        <v>-100</v>
      </c>
      <c r="I13" s="8">
        <v>-100</v>
      </c>
      <c r="J13" s="9">
        <v>-100</v>
      </c>
    </row>
    <row r="14" spans="1:10" x14ac:dyDescent="0.25">
      <c r="A14" s="10" t="s">
        <v>79</v>
      </c>
      <c r="B14" s="3">
        <v>7046.353000000001</v>
      </c>
      <c r="C14" s="3">
        <v>4235.04</v>
      </c>
      <c r="D14" s="3">
        <v>11281.393</v>
      </c>
      <c r="E14" s="3">
        <v>30388.285999999996</v>
      </c>
      <c r="F14" s="3">
        <v>15056.866999999998</v>
      </c>
      <c r="G14" s="3">
        <v>45445.152999999991</v>
      </c>
      <c r="H14" s="4">
        <v>331.26261202071476</v>
      </c>
      <c r="I14" s="4">
        <v>255.53069156371598</v>
      </c>
      <c r="J14" s="5">
        <v>302.83281506104782</v>
      </c>
    </row>
    <row r="15" spans="1:10" x14ac:dyDescent="0.25">
      <c r="A15" s="6" t="s">
        <v>12</v>
      </c>
      <c r="B15" s="7">
        <v>20677.498</v>
      </c>
      <c r="C15" s="7">
        <v>12789.275999999998</v>
      </c>
      <c r="D15" s="7">
        <v>33466.773999999998</v>
      </c>
      <c r="E15" s="7">
        <v>21112.983000000004</v>
      </c>
      <c r="F15" s="7">
        <v>12923.550999999999</v>
      </c>
      <c r="G15" s="7">
        <v>34036.534</v>
      </c>
      <c r="H15" s="8">
        <v>2.1060816932493682</v>
      </c>
      <c r="I15" s="8">
        <v>1.0499030594069709</v>
      </c>
      <c r="J15" s="9">
        <v>1.7024646594260986</v>
      </c>
    </row>
    <row r="16" spans="1:10" x14ac:dyDescent="0.25">
      <c r="A16" s="10" t="s">
        <v>13</v>
      </c>
      <c r="B16" s="3">
        <v>8272.5079999999998</v>
      </c>
      <c r="C16" s="3">
        <v>96.134000000000015</v>
      </c>
      <c r="D16" s="3">
        <v>8368.6419999999998</v>
      </c>
      <c r="E16" s="3">
        <v>8417.9890000000014</v>
      </c>
      <c r="F16" s="3">
        <v>241.18400000000003</v>
      </c>
      <c r="G16" s="3">
        <v>8659.1730000000007</v>
      </c>
      <c r="H16" s="4">
        <v>1.7586081512402478</v>
      </c>
      <c r="I16" s="4">
        <v>150.88314228056669</v>
      </c>
      <c r="J16" s="5">
        <v>3.4716624274284986</v>
      </c>
    </row>
    <row r="17" spans="1:10" x14ac:dyDescent="0.25">
      <c r="A17" s="6" t="s">
        <v>14</v>
      </c>
      <c r="B17" s="7">
        <v>19001.095999999998</v>
      </c>
      <c r="C17" s="7">
        <v>6174.8209999999999</v>
      </c>
      <c r="D17" s="7">
        <v>25175.916999999998</v>
      </c>
      <c r="E17" s="7">
        <v>19382.228000000003</v>
      </c>
      <c r="F17" s="7">
        <v>7294.9590000000007</v>
      </c>
      <c r="G17" s="7">
        <v>26677.187000000005</v>
      </c>
      <c r="H17" s="8">
        <v>2.0058421893137379</v>
      </c>
      <c r="I17" s="8">
        <v>18.14041249130948</v>
      </c>
      <c r="J17" s="9">
        <v>5.9631194367220388</v>
      </c>
    </row>
    <row r="18" spans="1:10" x14ac:dyDescent="0.25">
      <c r="A18" s="10" t="s">
        <v>15</v>
      </c>
      <c r="B18" s="3">
        <v>2419.5259999999998</v>
      </c>
      <c r="C18" s="3">
        <v>44.667000000000002</v>
      </c>
      <c r="D18" s="3">
        <v>2464.1929999999998</v>
      </c>
      <c r="E18" s="3">
        <v>2453.944</v>
      </c>
      <c r="F18" s="3">
        <v>25.402999999999999</v>
      </c>
      <c r="G18" s="3">
        <v>2479.3469999999998</v>
      </c>
      <c r="H18" s="4">
        <v>1.4225100288238324</v>
      </c>
      <c r="I18" s="4">
        <v>-43.128036357937631</v>
      </c>
      <c r="J18" s="40">
        <v>0.61496806459558961</v>
      </c>
    </row>
    <row r="19" spans="1:10" x14ac:dyDescent="0.25">
      <c r="A19" s="6" t="s">
        <v>16</v>
      </c>
      <c r="B19" s="7">
        <v>2411.569</v>
      </c>
      <c r="C19" s="7">
        <v>9.6319999999999997</v>
      </c>
      <c r="D19" s="7">
        <v>2421.201</v>
      </c>
      <c r="E19" s="7">
        <v>3039.5140000000001</v>
      </c>
      <c r="F19" s="7">
        <v>2.11</v>
      </c>
      <c r="G19" s="7">
        <v>3041.6240000000003</v>
      </c>
      <c r="H19" s="8">
        <v>26.038856860409144</v>
      </c>
      <c r="I19" s="8">
        <v>-78.093853820598014</v>
      </c>
      <c r="J19" s="9">
        <v>25.62459704915041</v>
      </c>
    </row>
    <row r="20" spans="1:10" x14ac:dyDescent="0.25">
      <c r="A20" s="10" t="s">
        <v>17</v>
      </c>
      <c r="B20" s="3">
        <v>816.07</v>
      </c>
      <c r="C20" s="3">
        <v>151.673</v>
      </c>
      <c r="D20" s="3">
        <v>967.74300000000005</v>
      </c>
      <c r="E20" s="3">
        <v>873.64699999999993</v>
      </c>
      <c r="F20" s="3">
        <v>232.56399999999999</v>
      </c>
      <c r="G20" s="3">
        <v>1106.211</v>
      </c>
      <c r="H20" s="4">
        <v>7.0553996593429344</v>
      </c>
      <c r="I20" s="4">
        <v>53.332498203371728</v>
      </c>
      <c r="J20" s="5">
        <v>14.308344260821309</v>
      </c>
    </row>
    <row r="21" spans="1:10" x14ac:dyDescent="0.25">
      <c r="A21" s="6" t="s">
        <v>71</v>
      </c>
      <c r="B21" s="7">
        <v>0</v>
      </c>
      <c r="C21" s="7">
        <v>0</v>
      </c>
      <c r="D21" s="7">
        <v>0</v>
      </c>
      <c r="E21" s="7">
        <v>0</v>
      </c>
      <c r="F21" s="7">
        <v>0</v>
      </c>
      <c r="G21" s="7">
        <v>0</v>
      </c>
      <c r="H21" s="8">
        <v>0</v>
      </c>
      <c r="I21" s="8">
        <v>0</v>
      </c>
      <c r="J21" s="9">
        <v>0</v>
      </c>
    </row>
    <row r="22" spans="1:10" x14ac:dyDescent="0.25">
      <c r="A22" s="10" t="s">
        <v>18</v>
      </c>
      <c r="B22" s="3">
        <v>1684.3920000000001</v>
      </c>
      <c r="C22" s="3">
        <v>545.32600000000002</v>
      </c>
      <c r="D22" s="3">
        <v>2229.7179999999998</v>
      </c>
      <c r="E22" s="3">
        <v>1642.0520000000001</v>
      </c>
      <c r="F22" s="3">
        <v>1020.2259999999999</v>
      </c>
      <c r="G22" s="3">
        <v>2662.2780000000002</v>
      </c>
      <c r="H22" s="4">
        <v>-2.513666652418197</v>
      </c>
      <c r="I22" s="4">
        <v>87.085523154956817</v>
      </c>
      <c r="J22" s="5">
        <v>19.399762660569653</v>
      </c>
    </row>
    <row r="23" spans="1:10" x14ac:dyDescent="0.25">
      <c r="A23" s="6" t="s">
        <v>19</v>
      </c>
      <c r="B23" s="7">
        <v>0</v>
      </c>
      <c r="C23" s="7">
        <v>0</v>
      </c>
      <c r="D23" s="7">
        <v>0</v>
      </c>
      <c r="E23" s="7">
        <v>0</v>
      </c>
      <c r="F23" s="7">
        <v>0</v>
      </c>
      <c r="G23" s="7">
        <v>0</v>
      </c>
      <c r="H23" s="8">
        <v>0</v>
      </c>
      <c r="I23" s="8">
        <v>0</v>
      </c>
      <c r="J23" s="9">
        <v>0</v>
      </c>
    </row>
    <row r="24" spans="1:10" x14ac:dyDescent="0.25">
      <c r="A24" s="10" t="s">
        <v>20</v>
      </c>
      <c r="B24" s="3">
        <v>5710.9829999999993</v>
      </c>
      <c r="C24" s="3">
        <v>46.933999999999997</v>
      </c>
      <c r="D24" s="3">
        <v>5757.9169999999995</v>
      </c>
      <c r="E24" s="3">
        <v>6236.7879999999996</v>
      </c>
      <c r="F24" s="3">
        <v>71.712000000000003</v>
      </c>
      <c r="G24" s="3">
        <v>6308.5</v>
      </c>
      <c r="H24" s="4">
        <v>9.2069088631501863</v>
      </c>
      <c r="I24" s="4">
        <v>52.793284186304192</v>
      </c>
      <c r="J24" s="5">
        <v>9.5621906324804726</v>
      </c>
    </row>
    <row r="25" spans="1:10" x14ac:dyDescent="0.25">
      <c r="A25" s="6" t="s">
        <v>21</v>
      </c>
      <c r="B25" s="7">
        <v>1414.2410000000002</v>
      </c>
      <c r="C25" s="7">
        <v>13.85</v>
      </c>
      <c r="D25" s="7">
        <v>1428.0910000000001</v>
      </c>
      <c r="E25" s="7">
        <v>1380.336</v>
      </c>
      <c r="F25" s="7">
        <v>12.928999999999998</v>
      </c>
      <c r="G25" s="7">
        <v>1393.2650000000001</v>
      </c>
      <c r="H25" s="8">
        <v>-2.3973990288784015</v>
      </c>
      <c r="I25" s="8">
        <v>-6.6498194945848468</v>
      </c>
      <c r="J25" s="9">
        <v>-2.438640114670565</v>
      </c>
    </row>
    <row r="26" spans="1:10" x14ac:dyDescent="0.25">
      <c r="A26" s="10" t="s">
        <v>22</v>
      </c>
      <c r="B26" s="3">
        <v>1570.8090000000002</v>
      </c>
      <c r="C26" s="3">
        <v>402.54700000000003</v>
      </c>
      <c r="D26" s="3">
        <v>1973.3560000000002</v>
      </c>
      <c r="E26" s="3">
        <v>1723.9099999999999</v>
      </c>
      <c r="F26" s="3">
        <v>816.75100000000009</v>
      </c>
      <c r="G26" s="3">
        <v>2540.6610000000001</v>
      </c>
      <c r="H26" s="4">
        <v>9.7466337409576624</v>
      </c>
      <c r="I26" s="4">
        <v>102.8958109239418</v>
      </c>
      <c r="J26" s="40">
        <v>28.748233972988135</v>
      </c>
    </row>
    <row r="27" spans="1:10" x14ac:dyDescent="0.25">
      <c r="A27" s="6" t="s">
        <v>23</v>
      </c>
      <c r="B27" s="7">
        <v>732.50400000000002</v>
      </c>
      <c r="C27" s="7">
        <v>6.6140000000000008</v>
      </c>
      <c r="D27" s="7">
        <v>739.11800000000005</v>
      </c>
      <c r="E27" s="7">
        <v>773.4670000000001</v>
      </c>
      <c r="F27" s="7">
        <v>35.417000000000002</v>
      </c>
      <c r="G27" s="7">
        <v>808.88400000000013</v>
      </c>
      <c r="H27" s="8">
        <v>5.5921878924893349</v>
      </c>
      <c r="I27" s="8">
        <v>435.48533413970364</v>
      </c>
      <c r="J27" s="9">
        <v>9.4390882105428453</v>
      </c>
    </row>
    <row r="28" spans="1:10" x14ac:dyDescent="0.25">
      <c r="A28" s="10" t="s">
        <v>24</v>
      </c>
      <c r="B28" s="3">
        <v>0</v>
      </c>
      <c r="C28" s="3">
        <v>0</v>
      </c>
      <c r="D28" s="3">
        <v>0</v>
      </c>
      <c r="E28" s="3">
        <v>0</v>
      </c>
      <c r="F28" s="3">
        <v>0</v>
      </c>
      <c r="G28" s="3">
        <v>0</v>
      </c>
      <c r="H28" s="4">
        <v>0</v>
      </c>
      <c r="I28" s="4">
        <v>0</v>
      </c>
      <c r="J28" s="5">
        <v>0</v>
      </c>
    </row>
    <row r="29" spans="1:10" x14ac:dyDescent="0.25">
      <c r="A29" s="6" t="s">
        <v>25</v>
      </c>
      <c r="B29" s="7">
        <v>3119.5840000000003</v>
      </c>
      <c r="C29" s="7">
        <v>781.21399999999994</v>
      </c>
      <c r="D29" s="7">
        <v>3900.7980000000002</v>
      </c>
      <c r="E29" s="7">
        <v>3032.0050000000001</v>
      </c>
      <c r="F29" s="7">
        <v>455.827</v>
      </c>
      <c r="G29" s="7">
        <v>3487.8320000000003</v>
      </c>
      <c r="H29" s="8">
        <v>-2.8073935499092242</v>
      </c>
      <c r="I29" s="8">
        <v>-41.651455299060174</v>
      </c>
      <c r="J29" s="9">
        <v>-10.586705592035267</v>
      </c>
    </row>
    <row r="30" spans="1:10" x14ac:dyDescent="0.25">
      <c r="A30" s="10" t="s">
        <v>26</v>
      </c>
      <c r="B30" s="3">
        <v>14678.232000000002</v>
      </c>
      <c r="C30" s="3">
        <v>2941.9939999999997</v>
      </c>
      <c r="D30" s="3">
        <v>17620.226000000002</v>
      </c>
      <c r="E30" s="3">
        <v>15275.585999999998</v>
      </c>
      <c r="F30" s="3">
        <v>3287.1949999999997</v>
      </c>
      <c r="G30" s="3">
        <v>18562.780999999995</v>
      </c>
      <c r="H30" s="4">
        <v>4.069659070656436</v>
      </c>
      <c r="I30" s="4">
        <v>11.733572536177846</v>
      </c>
      <c r="J30" s="5">
        <v>5.3492787209425856</v>
      </c>
    </row>
    <row r="31" spans="1:10" x14ac:dyDescent="0.25">
      <c r="A31" s="6" t="s">
        <v>27</v>
      </c>
      <c r="B31" s="7">
        <v>6484.0039999999999</v>
      </c>
      <c r="C31" s="7">
        <v>1588.4179999999999</v>
      </c>
      <c r="D31" s="7">
        <v>8072.4219999999996</v>
      </c>
      <c r="E31" s="7">
        <v>7176.1260000000002</v>
      </c>
      <c r="F31" s="7">
        <v>1567.5199999999998</v>
      </c>
      <c r="G31" s="7">
        <v>8743.6460000000006</v>
      </c>
      <c r="H31" s="8">
        <v>10.674299398951641</v>
      </c>
      <c r="I31" s="8">
        <v>-1.315648651677338</v>
      </c>
      <c r="J31" s="9">
        <v>8.3150261470473321</v>
      </c>
    </row>
    <row r="32" spans="1:10" x14ac:dyDescent="0.25">
      <c r="A32" s="10" t="s">
        <v>63</v>
      </c>
      <c r="B32" s="3">
        <v>3154.848</v>
      </c>
      <c r="C32" s="3">
        <v>18.159999999999997</v>
      </c>
      <c r="D32" s="3">
        <v>3173.0079999999998</v>
      </c>
      <c r="E32" s="3">
        <v>3274.393</v>
      </c>
      <c r="F32" s="3">
        <v>45.295000000000002</v>
      </c>
      <c r="G32" s="3">
        <v>3319.6880000000001</v>
      </c>
      <c r="H32" s="4">
        <v>3.7892475326862045</v>
      </c>
      <c r="I32" s="4">
        <v>149.42180616740092</v>
      </c>
      <c r="J32" s="5">
        <v>4.6227428358201523</v>
      </c>
    </row>
    <row r="33" spans="1:10" x14ac:dyDescent="0.25">
      <c r="A33" s="6" t="s">
        <v>72</v>
      </c>
      <c r="B33" s="7">
        <v>0</v>
      </c>
      <c r="C33" s="7">
        <v>1993.3150000000001</v>
      </c>
      <c r="D33" s="7">
        <v>1993.3150000000001</v>
      </c>
      <c r="E33" s="7">
        <v>2.673</v>
      </c>
      <c r="F33" s="7">
        <v>2074.373</v>
      </c>
      <c r="G33" s="7">
        <v>2077.0459999999998</v>
      </c>
      <c r="H33" s="8">
        <v>0</v>
      </c>
      <c r="I33" s="8">
        <v>4.0664922503467835</v>
      </c>
      <c r="J33" s="9">
        <v>4.2005904736581909</v>
      </c>
    </row>
    <row r="34" spans="1:10" x14ac:dyDescent="0.25">
      <c r="A34" s="10" t="s">
        <v>60</v>
      </c>
      <c r="B34" s="3">
        <v>1552.4940000000001</v>
      </c>
      <c r="C34" s="3">
        <v>0</v>
      </c>
      <c r="D34" s="3">
        <v>1552.4940000000001</v>
      </c>
      <c r="E34" s="3">
        <v>1652.5200000000002</v>
      </c>
      <c r="F34" s="3">
        <v>0</v>
      </c>
      <c r="G34" s="3">
        <v>1652.5200000000002</v>
      </c>
      <c r="H34" s="4">
        <v>6.4429234509118913</v>
      </c>
      <c r="I34" s="4">
        <v>0</v>
      </c>
      <c r="J34" s="5">
        <v>6.4429234509118913</v>
      </c>
    </row>
    <row r="35" spans="1:10" x14ac:dyDescent="0.25">
      <c r="A35" s="6" t="s">
        <v>28</v>
      </c>
      <c r="B35" s="7">
        <v>2147.5169999999998</v>
      </c>
      <c r="C35" s="7">
        <v>0</v>
      </c>
      <c r="D35" s="7">
        <v>2147.5169999999998</v>
      </c>
      <c r="E35" s="7">
        <v>3511.3010000000004</v>
      </c>
      <c r="F35" s="7">
        <v>153.39699999999999</v>
      </c>
      <c r="G35" s="7">
        <v>3664.6980000000003</v>
      </c>
      <c r="H35" s="8">
        <v>63.505155023219871</v>
      </c>
      <c r="I35" s="8">
        <v>0</v>
      </c>
      <c r="J35" s="9">
        <v>70.648148536193219</v>
      </c>
    </row>
    <row r="36" spans="1:10" x14ac:dyDescent="0.25">
      <c r="A36" s="10" t="s">
        <v>59</v>
      </c>
      <c r="B36" s="3">
        <v>3487.4220000000005</v>
      </c>
      <c r="C36" s="3">
        <v>0</v>
      </c>
      <c r="D36" s="3">
        <v>3487.4220000000005</v>
      </c>
      <c r="E36" s="3">
        <v>3396.9</v>
      </c>
      <c r="F36" s="3">
        <v>0</v>
      </c>
      <c r="G36" s="3">
        <v>3396.9</v>
      </c>
      <c r="H36" s="4">
        <v>-2.5956709569418432</v>
      </c>
      <c r="I36" s="4">
        <v>0</v>
      </c>
      <c r="J36" s="5">
        <v>-2.5956709569418432</v>
      </c>
    </row>
    <row r="37" spans="1:10" x14ac:dyDescent="0.25">
      <c r="A37" s="6" t="s">
        <v>29</v>
      </c>
      <c r="B37" s="7">
        <v>391.34300000000002</v>
      </c>
      <c r="C37" s="7">
        <v>280.59200000000004</v>
      </c>
      <c r="D37" s="7">
        <v>671.93500000000006</v>
      </c>
      <c r="E37" s="7">
        <v>406.46800000000007</v>
      </c>
      <c r="F37" s="7">
        <v>194.321</v>
      </c>
      <c r="G37" s="7">
        <v>600.7890000000001</v>
      </c>
      <c r="H37" s="8">
        <v>3.8648960119383911</v>
      </c>
      <c r="I37" s="8">
        <v>-30.746065461595496</v>
      </c>
      <c r="J37" s="9">
        <v>-10.588226539769465</v>
      </c>
    </row>
    <row r="38" spans="1:10" x14ac:dyDescent="0.25">
      <c r="A38" s="10" t="s">
        <v>30</v>
      </c>
      <c r="B38" s="3">
        <v>1839.6320000000001</v>
      </c>
      <c r="C38" s="3">
        <v>36.834000000000003</v>
      </c>
      <c r="D38" s="3">
        <v>1876.4660000000001</v>
      </c>
      <c r="E38" s="3">
        <v>2309.2429999999999</v>
      </c>
      <c r="F38" s="3">
        <v>20.677</v>
      </c>
      <c r="G38" s="3">
        <v>2329.92</v>
      </c>
      <c r="H38" s="4">
        <v>25.527442445010735</v>
      </c>
      <c r="I38" s="4">
        <v>-43.864364445892392</v>
      </c>
      <c r="J38" s="5">
        <v>24.165319275702299</v>
      </c>
    </row>
    <row r="39" spans="1:10" x14ac:dyDescent="0.25">
      <c r="A39" s="6" t="s">
        <v>37</v>
      </c>
      <c r="B39" s="7">
        <v>6489.9890000000005</v>
      </c>
      <c r="C39" s="7">
        <v>85.722999999999999</v>
      </c>
      <c r="D39" s="7">
        <v>6575.7120000000004</v>
      </c>
      <c r="E39" s="7">
        <v>6743.799</v>
      </c>
      <c r="F39" s="7">
        <v>80.081999999999994</v>
      </c>
      <c r="G39" s="7">
        <v>6823.8810000000003</v>
      </c>
      <c r="H39" s="8">
        <v>3.9107924528069229</v>
      </c>
      <c r="I39" s="8">
        <v>-6.5804976494056504</v>
      </c>
      <c r="J39" s="9">
        <v>3.7740247748076534</v>
      </c>
    </row>
    <row r="40" spans="1:10" s="42" customFormat="1" ht="12.75" x14ac:dyDescent="0.15">
      <c r="A40" s="10" t="s">
        <v>31</v>
      </c>
      <c r="B40" s="3">
        <v>4737.2179999999998</v>
      </c>
      <c r="C40" s="3">
        <v>0</v>
      </c>
      <c r="D40" s="3">
        <v>4737.2179999999998</v>
      </c>
      <c r="E40" s="3">
        <v>4578.7030000000004</v>
      </c>
      <c r="F40" s="3">
        <v>0</v>
      </c>
      <c r="G40" s="3">
        <v>4578.7030000000004</v>
      </c>
      <c r="H40" s="4">
        <v>-3.3461622412141354</v>
      </c>
      <c r="I40" s="4">
        <v>0</v>
      </c>
      <c r="J40" s="5">
        <v>-3.3461622412141354</v>
      </c>
    </row>
    <row r="41" spans="1:10" x14ac:dyDescent="0.25">
      <c r="A41" s="6" t="s">
        <v>32</v>
      </c>
      <c r="B41" s="7">
        <v>341.88</v>
      </c>
      <c r="C41" s="7">
        <v>58.430999999999997</v>
      </c>
      <c r="D41" s="7">
        <v>400.31099999999998</v>
      </c>
      <c r="E41" s="7">
        <v>328.43199999999996</v>
      </c>
      <c r="F41" s="7">
        <v>36.381</v>
      </c>
      <c r="G41" s="7">
        <v>364.81299999999999</v>
      </c>
      <c r="H41" s="8">
        <v>-3.9335439335439442</v>
      </c>
      <c r="I41" s="8">
        <v>-37.736817785079836</v>
      </c>
      <c r="J41" s="9">
        <v>-8.8676054367729069</v>
      </c>
    </row>
    <row r="42" spans="1:10" x14ac:dyDescent="0.25">
      <c r="A42" s="10" t="s">
        <v>33</v>
      </c>
      <c r="B42" s="3">
        <v>17026.047999999999</v>
      </c>
      <c r="C42" s="3">
        <v>9473.7340000000004</v>
      </c>
      <c r="D42" s="3">
        <v>26499.781999999999</v>
      </c>
      <c r="E42" s="3">
        <v>17731.489000000001</v>
      </c>
      <c r="F42" s="3">
        <v>9208.116</v>
      </c>
      <c r="G42" s="3">
        <v>26939.605000000003</v>
      </c>
      <c r="H42" s="4">
        <v>4.1433044239039063</v>
      </c>
      <c r="I42" s="4">
        <v>-2.8037308203924702</v>
      </c>
      <c r="J42" s="5">
        <v>1.6597230875333391</v>
      </c>
    </row>
    <row r="43" spans="1:10" x14ac:dyDescent="0.25">
      <c r="A43" s="6" t="s">
        <v>34</v>
      </c>
      <c r="B43" s="7">
        <v>28.783999999999999</v>
      </c>
      <c r="C43" s="7">
        <v>17.457999999999998</v>
      </c>
      <c r="D43" s="7">
        <v>46.241999999999997</v>
      </c>
      <c r="E43" s="7">
        <v>0</v>
      </c>
      <c r="F43" s="7">
        <v>58.095999999999997</v>
      </c>
      <c r="G43" s="7">
        <v>58.095999999999997</v>
      </c>
      <c r="H43" s="8">
        <v>-100</v>
      </c>
      <c r="I43" s="8">
        <v>232.77580478863561</v>
      </c>
      <c r="J43" s="9">
        <v>25.634704381298384</v>
      </c>
    </row>
    <row r="44" spans="1:10" x14ac:dyDescent="0.25">
      <c r="A44" s="10" t="s">
        <v>35</v>
      </c>
      <c r="B44" s="3">
        <v>5284.1940000000004</v>
      </c>
      <c r="C44" s="3">
        <v>3239.9169999999999</v>
      </c>
      <c r="D44" s="3">
        <v>8524.1110000000008</v>
      </c>
      <c r="E44" s="3">
        <v>5680.018</v>
      </c>
      <c r="F44" s="3">
        <v>3636.0949999999998</v>
      </c>
      <c r="G44" s="3">
        <v>9316.1129999999994</v>
      </c>
      <c r="H44" s="4">
        <v>7.4907166542333536</v>
      </c>
      <c r="I44" s="4">
        <v>12.228029298281404</v>
      </c>
      <c r="J44" s="5">
        <v>9.2913149535476318</v>
      </c>
    </row>
    <row r="45" spans="1:10" x14ac:dyDescent="0.25">
      <c r="A45" s="6" t="s">
        <v>36</v>
      </c>
      <c r="B45" s="7">
        <v>5357.8310000000001</v>
      </c>
      <c r="C45" s="7">
        <v>337.63</v>
      </c>
      <c r="D45" s="7">
        <v>5695.4610000000002</v>
      </c>
      <c r="E45" s="7">
        <v>5392.6530000000002</v>
      </c>
      <c r="F45" s="7">
        <v>242.91799999999998</v>
      </c>
      <c r="G45" s="7">
        <v>5635.5709999999999</v>
      </c>
      <c r="H45" s="54">
        <v>0.64992718135380001</v>
      </c>
      <c r="I45" s="8">
        <v>-28.052009596303652</v>
      </c>
      <c r="J45" s="9">
        <v>-1.051539111583774</v>
      </c>
    </row>
    <row r="46" spans="1:10" x14ac:dyDescent="0.25">
      <c r="A46" s="10" t="s">
        <v>64</v>
      </c>
      <c r="B46" s="3">
        <v>6104.0929999999998</v>
      </c>
      <c r="C46" s="3">
        <v>56.970000000000006</v>
      </c>
      <c r="D46" s="3">
        <v>6161.0630000000001</v>
      </c>
      <c r="E46" s="3">
        <v>6487.174</v>
      </c>
      <c r="F46" s="3">
        <v>100.63399999999999</v>
      </c>
      <c r="G46" s="3">
        <v>6587.808</v>
      </c>
      <c r="H46" s="4">
        <v>6.2758054308805598</v>
      </c>
      <c r="I46" s="4">
        <v>76.643847639108259</v>
      </c>
      <c r="J46" s="5">
        <v>6.9264833032871094</v>
      </c>
    </row>
    <row r="47" spans="1:10" x14ac:dyDescent="0.25">
      <c r="A47" s="6" t="s">
        <v>65</v>
      </c>
      <c r="B47" s="7">
        <v>4082.85</v>
      </c>
      <c r="C47" s="7">
        <v>34.498000000000005</v>
      </c>
      <c r="D47" s="7">
        <v>4117.348</v>
      </c>
      <c r="E47" s="7">
        <v>4888.0770000000002</v>
      </c>
      <c r="F47" s="7">
        <v>38.878</v>
      </c>
      <c r="G47" s="7">
        <v>4926.9549999999999</v>
      </c>
      <c r="H47" s="8">
        <v>19.722179360005889</v>
      </c>
      <c r="I47" s="8">
        <v>12.696388196417169</v>
      </c>
      <c r="J47" s="9">
        <v>19.66331240400374</v>
      </c>
    </row>
    <row r="48" spans="1:10" x14ac:dyDescent="0.25">
      <c r="A48" s="10" t="s">
        <v>38</v>
      </c>
      <c r="B48" s="3">
        <v>6232.4660000000013</v>
      </c>
      <c r="C48" s="3">
        <v>325.65300000000002</v>
      </c>
      <c r="D48" s="3">
        <v>6558.1190000000015</v>
      </c>
      <c r="E48" s="3">
        <v>7299.6049999999996</v>
      </c>
      <c r="F48" s="3">
        <v>811.20400000000006</v>
      </c>
      <c r="G48" s="3">
        <v>8110.8089999999993</v>
      </c>
      <c r="H48" s="4">
        <v>17.122259471612008</v>
      </c>
      <c r="I48" s="4">
        <v>149.10072991804159</v>
      </c>
      <c r="J48" s="5">
        <v>23.675843637481989</v>
      </c>
    </row>
    <row r="49" spans="1:10" x14ac:dyDescent="0.25">
      <c r="A49" s="6" t="s">
        <v>66</v>
      </c>
      <c r="B49" s="7">
        <v>6944.4920000000002</v>
      </c>
      <c r="C49" s="7">
        <v>333.64800000000002</v>
      </c>
      <c r="D49" s="7">
        <v>7278.14</v>
      </c>
      <c r="E49" s="7">
        <v>7176.8140000000003</v>
      </c>
      <c r="F49" s="7">
        <v>488.85100000000006</v>
      </c>
      <c r="G49" s="7">
        <v>7665.665</v>
      </c>
      <c r="H49" s="8">
        <v>3.3454138906056787</v>
      </c>
      <c r="I49" s="8">
        <v>46.516987963362595</v>
      </c>
      <c r="J49" s="9">
        <v>5.3245059864196014</v>
      </c>
    </row>
    <row r="50" spans="1:10" x14ac:dyDescent="0.25">
      <c r="A50" s="10" t="s">
        <v>39</v>
      </c>
      <c r="B50" s="3">
        <v>8974.094000000001</v>
      </c>
      <c r="C50" s="3">
        <v>3726.7219999999998</v>
      </c>
      <c r="D50" s="3">
        <v>12700.816000000001</v>
      </c>
      <c r="E50" s="3">
        <v>9350.6709999999985</v>
      </c>
      <c r="F50" s="3">
        <v>2984.8119999999999</v>
      </c>
      <c r="G50" s="3">
        <v>12335.482999999998</v>
      </c>
      <c r="H50" s="4">
        <v>4.1962676120842666</v>
      </c>
      <c r="I50" s="4">
        <v>-19.907843944356461</v>
      </c>
      <c r="J50" s="5">
        <v>-2.8764529775094951</v>
      </c>
    </row>
    <row r="51" spans="1:10" x14ac:dyDescent="0.25">
      <c r="A51" s="6" t="s">
        <v>40</v>
      </c>
      <c r="B51" s="7">
        <v>623.92600000000004</v>
      </c>
      <c r="C51" s="7">
        <v>0</v>
      </c>
      <c r="D51" s="7">
        <v>623.92600000000004</v>
      </c>
      <c r="E51" s="7">
        <v>630.77700000000004</v>
      </c>
      <c r="F51" s="7">
        <v>0</v>
      </c>
      <c r="G51" s="7">
        <v>630.77700000000004</v>
      </c>
      <c r="H51" s="8">
        <v>1.0980468837650617</v>
      </c>
      <c r="I51" s="8">
        <v>0</v>
      </c>
      <c r="J51" s="9">
        <v>1.0980468837650617</v>
      </c>
    </row>
    <row r="52" spans="1:10" x14ac:dyDescent="0.25">
      <c r="A52" s="10" t="s">
        <v>41</v>
      </c>
      <c r="B52" s="3">
        <v>697.55199999999991</v>
      </c>
      <c r="C52" s="3">
        <v>3.5739999999999998</v>
      </c>
      <c r="D52" s="3">
        <v>701.12599999999986</v>
      </c>
      <c r="E52" s="3">
        <v>851.86799999999994</v>
      </c>
      <c r="F52" s="3">
        <v>7.2190000000000003</v>
      </c>
      <c r="G52" s="3">
        <v>859.08699999999999</v>
      </c>
      <c r="H52" s="4">
        <v>22.122508429479101</v>
      </c>
      <c r="I52" s="4">
        <v>101.98656966983772</v>
      </c>
      <c r="J52" s="5">
        <v>22.529616645224991</v>
      </c>
    </row>
    <row r="53" spans="1:10" x14ac:dyDescent="0.25">
      <c r="A53" s="6" t="s">
        <v>42</v>
      </c>
      <c r="B53" s="7">
        <v>2918.029</v>
      </c>
      <c r="C53" s="7">
        <v>97.657999999999987</v>
      </c>
      <c r="D53" s="7">
        <v>3015.6869999999999</v>
      </c>
      <c r="E53" s="7">
        <v>3408.1610000000001</v>
      </c>
      <c r="F53" s="7">
        <v>148.68699999999998</v>
      </c>
      <c r="G53" s="7">
        <v>3556.848</v>
      </c>
      <c r="H53" s="8">
        <v>16.796680224905238</v>
      </c>
      <c r="I53" s="8">
        <v>52.252759630547416</v>
      </c>
      <c r="J53" s="9">
        <v>17.944866294147904</v>
      </c>
    </row>
    <row r="54" spans="1:10" x14ac:dyDescent="0.25">
      <c r="A54" s="10" t="s">
        <v>67</v>
      </c>
      <c r="B54" s="3">
        <v>5885.4199999999992</v>
      </c>
      <c r="C54" s="3">
        <v>327.11900000000003</v>
      </c>
      <c r="D54" s="3">
        <v>6212.5389999999989</v>
      </c>
      <c r="E54" s="3">
        <v>6584.7240000000002</v>
      </c>
      <c r="F54" s="3">
        <v>457.49099999999999</v>
      </c>
      <c r="G54" s="3">
        <v>7042.2150000000001</v>
      </c>
      <c r="H54" s="4">
        <v>11.881972739413689</v>
      </c>
      <c r="I54" s="4">
        <v>39.85460948462179</v>
      </c>
      <c r="J54" s="5">
        <v>13.354861836682256</v>
      </c>
    </row>
    <row r="55" spans="1:10" x14ac:dyDescent="0.25">
      <c r="A55" s="6" t="s">
        <v>43</v>
      </c>
      <c r="B55" s="7">
        <v>3699.9629999999997</v>
      </c>
      <c r="C55" s="7">
        <v>0</v>
      </c>
      <c r="D55" s="7">
        <v>3699.9629999999997</v>
      </c>
      <c r="E55" s="7">
        <v>3668.3440000000001</v>
      </c>
      <c r="F55" s="7">
        <v>0</v>
      </c>
      <c r="G55" s="7">
        <v>3668.3440000000001</v>
      </c>
      <c r="H55" s="8">
        <v>-0.85457611332869243</v>
      </c>
      <c r="I55" s="8">
        <v>0</v>
      </c>
      <c r="J55" s="9">
        <v>-0.85457611332869243</v>
      </c>
    </row>
    <row r="56" spans="1:10" x14ac:dyDescent="0.25">
      <c r="A56" s="10" t="s">
        <v>61</v>
      </c>
      <c r="B56" s="3">
        <v>177.58100000000002</v>
      </c>
      <c r="C56" s="3">
        <v>482.89800000000002</v>
      </c>
      <c r="D56" s="3">
        <v>660.47900000000004</v>
      </c>
      <c r="E56" s="3">
        <v>171.155</v>
      </c>
      <c r="F56" s="3">
        <v>303.09299999999996</v>
      </c>
      <c r="G56" s="3">
        <v>474.24799999999993</v>
      </c>
      <c r="H56" s="4">
        <v>-3.6186303714924546</v>
      </c>
      <c r="I56" s="4">
        <v>-37.234571275921638</v>
      </c>
      <c r="J56" s="5">
        <v>-28.196354463957235</v>
      </c>
    </row>
    <row r="57" spans="1:10" x14ac:dyDescent="0.25">
      <c r="A57" s="6" t="s">
        <v>44</v>
      </c>
      <c r="B57" s="7">
        <v>1109.2149999999999</v>
      </c>
      <c r="C57" s="7">
        <v>42.183999999999997</v>
      </c>
      <c r="D57" s="7">
        <v>1151.3989999999999</v>
      </c>
      <c r="E57" s="7">
        <v>1206.008</v>
      </c>
      <c r="F57" s="7">
        <v>59.888000000000005</v>
      </c>
      <c r="G57" s="7">
        <v>1265.896</v>
      </c>
      <c r="H57" s="8">
        <v>8.7262613650194165</v>
      </c>
      <c r="I57" s="8">
        <v>41.968518869713655</v>
      </c>
      <c r="J57" s="9">
        <v>9.9441635783946385</v>
      </c>
    </row>
    <row r="58" spans="1:10" x14ac:dyDescent="0.25">
      <c r="A58" s="10" t="s">
        <v>45</v>
      </c>
      <c r="B58" s="3">
        <v>0</v>
      </c>
      <c r="C58" s="3">
        <v>0</v>
      </c>
      <c r="D58" s="3">
        <v>0</v>
      </c>
      <c r="E58" s="3">
        <v>0</v>
      </c>
      <c r="F58" s="3">
        <v>0</v>
      </c>
      <c r="G58" s="3">
        <v>0</v>
      </c>
      <c r="H58" s="4">
        <v>0</v>
      </c>
      <c r="I58" s="4">
        <v>0</v>
      </c>
      <c r="J58" s="5">
        <v>0</v>
      </c>
    </row>
    <row r="59" spans="1:10" x14ac:dyDescent="0.25">
      <c r="A59" s="6" t="s">
        <v>46</v>
      </c>
      <c r="B59" s="7">
        <v>13569.576000000001</v>
      </c>
      <c r="C59" s="7">
        <v>43.649000000000001</v>
      </c>
      <c r="D59" s="7">
        <v>13613.225</v>
      </c>
      <c r="E59" s="7">
        <v>9881.5510000000013</v>
      </c>
      <c r="F59" s="7">
        <v>93.546999999999997</v>
      </c>
      <c r="G59" s="7">
        <v>9975.0980000000018</v>
      </c>
      <c r="H59" s="8">
        <v>-27.178631078819258</v>
      </c>
      <c r="I59" s="8">
        <v>114.31647918623564</v>
      </c>
      <c r="J59" s="9">
        <v>-26.724945778829035</v>
      </c>
    </row>
    <row r="60" spans="1:10" x14ac:dyDescent="0.25">
      <c r="A60" s="10" t="s">
        <v>73</v>
      </c>
      <c r="B60" s="3">
        <v>280.01</v>
      </c>
      <c r="C60" s="3">
        <v>538.19100000000003</v>
      </c>
      <c r="D60" s="3">
        <v>818.20100000000002</v>
      </c>
      <c r="E60" s="3">
        <v>306.34899999999999</v>
      </c>
      <c r="F60" s="3">
        <v>634.6149999999999</v>
      </c>
      <c r="G60" s="3">
        <v>940.96399999999994</v>
      </c>
      <c r="H60" s="4">
        <v>9.4064497696510827</v>
      </c>
      <c r="I60" s="4">
        <v>17.916315954744665</v>
      </c>
      <c r="J60" s="5">
        <v>15.004014905872754</v>
      </c>
    </row>
    <row r="61" spans="1:10" x14ac:dyDescent="0.25">
      <c r="A61" s="6" t="s">
        <v>74</v>
      </c>
      <c r="B61" s="7">
        <v>239.12799999999999</v>
      </c>
      <c r="C61" s="7">
        <v>2051.1869999999999</v>
      </c>
      <c r="D61" s="7">
        <v>2290.3150000000001</v>
      </c>
      <c r="E61" s="7">
        <v>201.30199999999999</v>
      </c>
      <c r="F61" s="7">
        <v>1900.6550000000002</v>
      </c>
      <c r="G61" s="7">
        <v>2101.9570000000003</v>
      </c>
      <c r="H61" s="8">
        <v>-15.81830651366632</v>
      </c>
      <c r="I61" s="8">
        <v>-7.3387750604893514</v>
      </c>
      <c r="J61" s="9">
        <v>-8.2241089107830021</v>
      </c>
    </row>
    <row r="62" spans="1:10" x14ac:dyDescent="0.25">
      <c r="A62" s="11" t="s">
        <v>47</v>
      </c>
      <c r="B62" s="12">
        <v>447203.84899999987</v>
      </c>
      <c r="C62" s="12">
        <v>626596.29700000072</v>
      </c>
      <c r="D62" s="12">
        <v>1073800.146000002</v>
      </c>
      <c r="E62" s="12">
        <v>436561.47200000042</v>
      </c>
      <c r="F62" s="12">
        <v>618002.79199999804</v>
      </c>
      <c r="G62" s="12">
        <v>1054564.2640000014</v>
      </c>
      <c r="H62" s="20">
        <v>-2.3797597055117157</v>
      </c>
      <c r="I62" s="20">
        <v>-1.3714579931522757</v>
      </c>
      <c r="J62" s="20">
        <v>-1.7913838130545985</v>
      </c>
    </row>
    <row r="63" spans="1:10" x14ac:dyDescent="0.25">
      <c r="A63" s="14" t="s">
        <v>48</v>
      </c>
      <c r="B63" s="21">
        <v>771185.76899999985</v>
      </c>
      <c r="C63" s="21">
        <v>3623663.2010000008</v>
      </c>
      <c r="D63" s="21">
        <v>4394848.9700000025</v>
      </c>
      <c r="E63" s="21">
        <v>792599.21500000043</v>
      </c>
      <c r="F63" s="21">
        <v>3533035.2511999984</v>
      </c>
      <c r="G63" s="21">
        <v>4325634.4662000015</v>
      </c>
      <c r="H63" s="22">
        <v>2.7766910206042175</v>
      </c>
      <c r="I63" s="22">
        <v>-2.501003674265101</v>
      </c>
      <c r="J63" s="22">
        <v>-1.5749006228079996</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8" t="s">
        <v>80</v>
      </c>
      <c r="B67" s="68"/>
      <c r="C67" s="68"/>
      <c r="D67" s="68"/>
      <c r="E67" s="68"/>
      <c r="F67" s="68"/>
      <c r="G67" s="68"/>
      <c r="H67" s="68"/>
      <c r="I67" s="68"/>
      <c r="J67" s="68"/>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35" priority="33" operator="equal">
      <formula>0</formula>
    </cfRule>
  </conditionalFormatting>
  <conditionalFormatting sqref="H8:J13 H15:J46">
    <cfRule type="cellIs" dxfId="34" priority="23" operator="equal">
      <formula>0</formula>
    </cfRule>
  </conditionalFormatting>
  <conditionalFormatting sqref="H60:J60">
    <cfRule type="cellIs" dxfId="33" priority="18" operator="equal">
      <formula>0</formula>
    </cfRule>
  </conditionalFormatting>
  <conditionalFormatting sqref="H60:J60">
    <cfRule type="cellIs" dxfId="32" priority="10" operator="equal">
      <formula>0</formula>
    </cfRule>
  </conditionalFormatting>
  <conditionalFormatting sqref="H59:J59">
    <cfRule type="cellIs" dxfId="31" priority="12" operator="equal">
      <formula>0</formula>
    </cfRule>
  </conditionalFormatting>
  <conditionalFormatting sqref="H61:J61">
    <cfRule type="cellIs" dxfId="30" priority="6" operator="equal">
      <formula>0</formula>
    </cfRule>
  </conditionalFormatting>
  <conditionalFormatting sqref="H14:J14">
    <cfRule type="cellIs" dxfId="29" priority="4" operator="equal">
      <formula>0</formula>
    </cfRule>
  </conditionalFormatting>
  <conditionalFormatting sqref="B4:C5 E4:F5">
    <cfRule type="cellIs" dxfId="28" priority="36" operator="equal">
      <formula>0</formula>
    </cfRule>
  </conditionalFormatting>
  <conditionalFormatting sqref="G4:G5">
    <cfRule type="cellIs" dxfId="27" priority="31" operator="equal">
      <formula>0</formula>
    </cfRule>
  </conditionalFormatting>
  <conditionalFormatting sqref="H4:J5">
    <cfRule type="cellIs" dxfId="26" priority="25" operator="equal">
      <formula>0</formula>
    </cfRule>
  </conditionalFormatting>
  <conditionalFormatting sqref="H6:J7">
    <cfRule type="cellIs" dxfId="25" priority="24" operator="equal">
      <formula>0</formula>
    </cfRule>
  </conditionalFormatting>
  <conditionalFormatting sqref="H47:J47">
    <cfRule type="cellIs" dxfId="24" priority="21" operator="equal">
      <formula>0</formula>
    </cfRule>
  </conditionalFormatting>
  <conditionalFormatting sqref="H46:J60">
    <cfRule type="cellIs" dxfId="23" priority="20" operator="equal">
      <formula>0</formula>
    </cfRule>
  </conditionalFormatting>
  <conditionalFormatting sqref="H46:J46">
    <cfRule type="cellIs" dxfId="22" priority="14" operator="equal">
      <formula>0</formula>
    </cfRule>
  </conditionalFormatting>
  <conditionalFormatting sqref="H61:J61">
    <cfRule type="cellIs" dxfId="21" priority="8" operator="equal">
      <formula>0</formula>
    </cfRule>
  </conditionalFormatting>
  <conditionalFormatting sqref="D6:D61">
    <cfRule type="cellIs" dxfId="20" priority="2" operator="equal">
      <formula>0</formula>
    </cfRule>
  </conditionalFormatting>
  <conditionalFormatting sqref="B6:C61 E6:F61">
    <cfRule type="cellIs" dxfId="19" priority="3" operator="equal">
      <formula>0</formula>
    </cfRule>
  </conditionalFormatting>
  <conditionalFormatting sqref="G6:G61">
    <cfRule type="cellIs" dxfId="1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2"/>
  <sheetViews>
    <sheetView tabSelected="1" zoomScale="75" zoomScaleNormal="75" workbookViewId="0">
      <selection activeCell="I25" sqref="I25"/>
    </sheetView>
  </sheetViews>
  <sheetFormatPr defaultRowHeight="15" x14ac:dyDescent="0.25"/>
  <cols>
    <col min="1" max="1" width="34" style="38" bestFit="1" customWidth="1"/>
    <col min="2" max="10" width="14.28515625" style="38" customWidth="1"/>
    <col min="11" max="16384" width="9.140625" style="38"/>
  </cols>
  <sheetData>
    <row r="1" spans="1:12" ht="18" customHeight="1" x14ac:dyDescent="0.25">
      <c r="A1" s="69" t="s">
        <v>76</v>
      </c>
      <c r="B1" s="70"/>
      <c r="C1" s="70"/>
      <c r="D1" s="70"/>
      <c r="E1" s="70"/>
      <c r="F1" s="70"/>
      <c r="G1" s="70"/>
      <c r="H1" s="70"/>
      <c r="I1" s="70"/>
      <c r="J1" s="71"/>
    </row>
    <row r="2" spans="1:12" ht="53.25" customHeight="1" x14ac:dyDescent="0.25">
      <c r="A2" s="72" t="s">
        <v>1</v>
      </c>
      <c r="B2" s="74" t="s">
        <v>82</v>
      </c>
      <c r="C2" s="75"/>
      <c r="D2" s="75"/>
      <c r="E2" s="74" t="s">
        <v>83</v>
      </c>
      <c r="F2" s="75"/>
      <c r="G2" s="75"/>
      <c r="H2" s="75" t="s">
        <v>81</v>
      </c>
      <c r="I2" s="75"/>
      <c r="J2" s="76"/>
    </row>
    <row r="3" spans="1:12" x14ac:dyDescent="0.25">
      <c r="A3" s="73"/>
      <c r="B3" s="1" t="s">
        <v>2</v>
      </c>
      <c r="C3" s="1" t="s">
        <v>3</v>
      </c>
      <c r="D3" s="1" t="s">
        <v>4</v>
      </c>
      <c r="E3" s="1" t="s">
        <v>2</v>
      </c>
      <c r="F3" s="1" t="s">
        <v>3</v>
      </c>
      <c r="G3" s="1" t="s">
        <v>4</v>
      </c>
      <c r="H3" s="1" t="s">
        <v>2</v>
      </c>
      <c r="I3" s="1" t="s">
        <v>3</v>
      </c>
      <c r="J3" s="2" t="s">
        <v>4</v>
      </c>
    </row>
    <row r="4" spans="1:12" x14ac:dyDescent="0.25">
      <c r="A4" s="10" t="s">
        <v>5</v>
      </c>
      <c r="B4" s="3"/>
      <c r="C4" s="3"/>
      <c r="D4" s="3">
        <v>0</v>
      </c>
      <c r="E4" s="3">
        <v>0</v>
      </c>
      <c r="F4" s="3">
        <v>0</v>
      </c>
      <c r="G4" s="3">
        <f>E4+F4</f>
        <v>0</v>
      </c>
      <c r="H4" s="4">
        <f t="shared" ref="H4:H36" si="0">+IFERROR(((E4-B4)/B4)*100,0)</f>
        <v>0</v>
      </c>
      <c r="I4" s="4">
        <f t="shared" ref="I4:I36" si="1">+IFERROR(((F4-C4)/C4)*100,0)</f>
        <v>0</v>
      </c>
      <c r="J4" s="5">
        <f t="shared" ref="J4:J36" si="2">+IFERROR(((G4-D4)/D4)*100,0)</f>
        <v>0</v>
      </c>
    </row>
    <row r="5" spans="1:12" x14ac:dyDescent="0.25">
      <c r="A5" s="6" t="s">
        <v>68</v>
      </c>
      <c r="B5" s="7">
        <v>42212.086000000003</v>
      </c>
      <c r="C5" s="7">
        <v>1661037.88</v>
      </c>
      <c r="D5" s="7">
        <v>1703249.9659999998</v>
      </c>
      <c r="E5" s="7">
        <v>38569.121999999996</v>
      </c>
      <c r="F5" s="7">
        <v>1554107.9009999998</v>
      </c>
      <c r="G5" s="7">
        <f>E5+F5</f>
        <v>1592677.0229999998</v>
      </c>
      <c r="H5" s="8">
        <f t="shared" si="0"/>
        <v>-8.6301444567321468</v>
      </c>
      <c r="I5" s="8">
        <f t="shared" si="1"/>
        <v>-6.4375400638063756</v>
      </c>
      <c r="J5" s="9">
        <f t="shared" si="2"/>
        <v>-6.4918799475848621</v>
      </c>
      <c r="L5" s="53"/>
    </row>
    <row r="6" spans="1:12" x14ac:dyDescent="0.25">
      <c r="A6" s="10" t="s">
        <v>69</v>
      </c>
      <c r="B6" s="3">
        <v>4824.2089999999998</v>
      </c>
      <c r="C6" s="3">
        <v>44201.118000000002</v>
      </c>
      <c r="D6" s="3">
        <v>49025.327000000005</v>
      </c>
      <c r="E6" s="3">
        <v>6627.8000000000011</v>
      </c>
      <c r="F6" s="3">
        <v>45038.645999999993</v>
      </c>
      <c r="G6" s="3">
        <f t="shared" ref="G6:G61" si="3">E6+F6</f>
        <v>51666.445999999996</v>
      </c>
      <c r="H6" s="4">
        <f t="shared" si="0"/>
        <v>37.386253373350975</v>
      </c>
      <c r="I6" s="36">
        <f t="shared" si="1"/>
        <v>1.8948118009141559</v>
      </c>
      <c r="J6" s="5">
        <f t="shared" si="2"/>
        <v>5.3872542247397783</v>
      </c>
      <c r="L6" s="53"/>
    </row>
    <row r="7" spans="1:12" x14ac:dyDescent="0.25">
      <c r="A7" s="6" t="s">
        <v>6</v>
      </c>
      <c r="B7" s="7">
        <v>6869.6279999999997</v>
      </c>
      <c r="C7" s="7">
        <v>1550.258</v>
      </c>
      <c r="D7" s="7">
        <v>8419.8860000000004</v>
      </c>
      <c r="E7" s="7">
        <v>7509.9670000000006</v>
      </c>
      <c r="F7" s="7">
        <v>2924.498</v>
      </c>
      <c r="G7" s="7">
        <f t="shared" si="3"/>
        <v>10434.465</v>
      </c>
      <c r="H7" s="8">
        <f t="shared" si="0"/>
        <v>9.3213053166780053</v>
      </c>
      <c r="I7" s="8">
        <f t="shared" si="1"/>
        <v>88.645889909937566</v>
      </c>
      <c r="J7" s="9">
        <f t="shared" si="2"/>
        <v>23.926440334227799</v>
      </c>
      <c r="L7" s="53"/>
    </row>
    <row r="8" spans="1:12" x14ac:dyDescent="0.25">
      <c r="A8" s="10" t="s">
        <v>7</v>
      </c>
      <c r="B8" s="3">
        <v>25841.593000000001</v>
      </c>
      <c r="C8" s="3">
        <v>1579.04</v>
      </c>
      <c r="D8" s="3">
        <v>27420.633000000002</v>
      </c>
      <c r="E8" s="3">
        <v>22404.600000000002</v>
      </c>
      <c r="F8" s="3">
        <v>1612.8119999999999</v>
      </c>
      <c r="G8" s="3">
        <f t="shared" si="3"/>
        <v>24017.412000000004</v>
      </c>
      <c r="H8" s="4">
        <f t="shared" si="0"/>
        <v>-13.300236560493769</v>
      </c>
      <c r="I8" s="4">
        <f t="shared" si="1"/>
        <v>2.1387678589522707</v>
      </c>
      <c r="J8" s="5">
        <f t="shared" si="2"/>
        <v>-12.411168626194726</v>
      </c>
      <c r="L8" s="53"/>
    </row>
    <row r="9" spans="1:12" x14ac:dyDescent="0.25">
      <c r="A9" s="6" t="s">
        <v>8</v>
      </c>
      <c r="B9" s="7">
        <v>4774.49</v>
      </c>
      <c r="C9" s="7">
        <v>4808.6319999999996</v>
      </c>
      <c r="D9" s="7">
        <v>9583.1219999999994</v>
      </c>
      <c r="E9" s="7">
        <v>5123.1729999999998</v>
      </c>
      <c r="F9" s="7">
        <v>4577.8670000000002</v>
      </c>
      <c r="G9" s="7">
        <f t="shared" si="3"/>
        <v>9701.0400000000009</v>
      </c>
      <c r="H9" s="8">
        <f t="shared" si="0"/>
        <v>7.3030417908509602</v>
      </c>
      <c r="I9" s="8">
        <f t="shared" si="1"/>
        <v>-4.7989740117355506</v>
      </c>
      <c r="J9" s="59">
        <f t="shared" si="2"/>
        <v>1.2304758303191954</v>
      </c>
      <c r="L9" s="53"/>
    </row>
    <row r="10" spans="1:12" x14ac:dyDescent="0.25">
      <c r="A10" s="10" t="s">
        <v>70</v>
      </c>
      <c r="B10" s="3">
        <v>2.4969999999999999</v>
      </c>
      <c r="C10" s="3">
        <v>1.2949999999999999</v>
      </c>
      <c r="D10" s="3">
        <v>3.7919999999999998</v>
      </c>
      <c r="E10" s="3">
        <v>0</v>
      </c>
      <c r="F10" s="3">
        <v>0</v>
      </c>
      <c r="G10" s="3">
        <f t="shared" si="3"/>
        <v>0</v>
      </c>
      <c r="H10" s="4">
        <f t="shared" si="0"/>
        <v>-100</v>
      </c>
      <c r="I10" s="4">
        <f t="shared" si="1"/>
        <v>-100</v>
      </c>
      <c r="J10" s="5">
        <f t="shared" si="2"/>
        <v>-100</v>
      </c>
      <c r="L10" s="53"/>
    </row>
    <row r="11" spans="1:12" x14ac:dyDescent="0.25">
      <c r="A11" s="6" t="s">
        <v>9</v>
      </c>
      <c r="B11" s="7">
        <v>91.073999999999998</v>
      </c>
      <c r="C11" s="57">
        <v>0.47799999999999998</v>
      </c>
      <c r="D11" s="7">
        <v>91.551999999999992</v>
      </c>
      <c r="E11" s="7">
        <v>72.224000000000004</v>
      </c>
      <c r="F11" s="57">
        <v>0.64899999999999991</v>
      </c>
      <c r="G11" s="7">
        <f t="shared" si="3"/>
        <v>72.873000000000005</v>
      </c>
      <c r="H11" s="8">
        <f t="shared" si="0"/>
        <v>-20.697454816962026</v>
      </c>
      <c r="I11" s="8">
        <f t="shared" si="1"/>
        <v>35.774058577405846</v>
      </c>
      <c r="J11" s="9">
        <f t="shared" si="2"/>
        <v>-20.402612722824177</v>
      </c>
      <c r="L11" s="53"/>
    </row>
    <row r="12" spans="1:12" x14ac:dyDescent="0.25">
      <c r="A12" s="10" t="s">
        <v>10</v>
      </c>
      <c r="B12" s="3">
        <v>178.041</v>
      </c>
      <c r="C12" s="58">
        <v>0.121</v>
      </c>
      <c r="D12" s="3">
        <v>178.16200000000001</v>
      </c>
      <c r="E12" s="3">
        <v>155.69600000000003</v>
      </c>
      <c r="F12" s="58">
        <v>0.1</v>
      </c>
      <c r="G12" s="3">
        <f t="shared" si="3"/>
        <v>155.79600000000002</v>
      </c>
      <c r="H12" s="4">
        <f t="shared" si="0"/>
        <v>-12.550479945630485</v>
      </c>
      <c r="I12" s="4">
        <f t="shared" si="1"/>
        <v>-17.355371900826437</v>
      </c>
      <c r="J12" s="5">
        <f t="shared" si="2"/>
        <v>-12.553743222460447</v>
      </c>
      <c r="L12" s="53"/>
    </row>
    <row r="13" spans="1:12" x14ac:dyDescent="0.25">
      <c r="A13" s="6" t="s">
        <v>11</v>
      </c>
      <c r="B13" s="7">
        <v>2800.3829999999998</v>
      </c>
      <c r="C13" s="7">
        <v>66.188000000000002</v>
      </c>
      <c r="D13" s="7">
        <v>2866.5709999999999</v>
      </c>
      <c r="E13" s="7">
        <v>0</v>
      </c>
      <c r="F13" s="7">
        <v>0</v>
      </c>
      <c r="G13" s="7">
        <f t="shared" si="3"/>
        <v>0</v>
      </c>
      <c r="H13" s="8">
        <f t="shared" si="0"/>
        <v>-100</v>
      </c>
      <c r="I13" s="8">
        <f t="shared" si="1"/>
        <v>-100</v>
      </c>
      <c r="J13" s="9">
        <f t="shared" si="2"/>
        <v>-100</v>
      </c>
      <c r="L13" s="53"/>
    </row>
    <row r="14" spans="1:12" x14ac:dyDescent="0.25">
      <c r="A14" s="10" t="s">
        <v>79</v>
      </c>
      <c r="B14" s="3">
        <v>300.71300000000002</v>
      </c>
      <c r="C14" s="3">
        <v>260.96800000000002</v>
      </c>
      <c r="D14" s="3">
        <v>561.68100000000004</v>
      </c>
      <c r="E14" s="3">
        <v>2964.5580000000004</v>
      </c>
      <c r="F14" s="3">
        <v>17.722000000000001</v>
      </c>
      <c r="G14" s="3">
        <f t="shared" si="3"/>
        <v>2982.2800000000007</v>
      </c>
      <c r="H14" s="4">
        <f t="shared" ref="H14" si="4">+IFERROR(((E14-B14)/B14)*100,0)</f>
        <v>885.84297985122032</v>
      </c>
      <c r="I14" s="4">
        <f t="shared" ref="I14" si="5">+IFERROR(((F14-C14)/C14)*100,0)</f>
        <v>-93.209129088623882</v>
      </c>
      <c r="J14" s="5">
        <f t="shared" ref="J14" si="6">+IFERROR(((G14-D14)/D14)*100,0)</f>
        <v>430.95618331401641</v>
      </c>
      <c r="L14" s="53"/>
    </row>
    <row r="15" spans="1:12" x14ac:dyDescent="0.25">
      <c r="A15" s="6" t="s">
        <v>12</v>
      </c>
      <c r="B15" s="7">
        <v>657.83600000000001</v>
      </c>
      <c r="C15" s="7">
        <v>8.67</v>
      </c>
      <c r="D15" s="7">
        <v>666.50599999999997</v>
      </c>
      <c r="E15" s="7">
        <v>517.26800000000003</v>
      </c>
      <c r="F15" s="7">
        <v>27.008999999999997</v>
      </c>
      <c r="G15" s="7">
        <f t="shared" si="3"/>
        <v>544.27700000000004</v>
      </c>
      <c r="H15" s="8">
        <f t="shared" si="0"/>
        <v>-21.368243756802606</v>
      </c>
      <c r="I15" s="8">
        <f t="shared" si="1"/>
        <v>211.52249134948096</v>
      </c>
      <c r="J15" s="9">
        <f t="shared" si="2"/>
        <v>-18.338769643484071</v>
      </c>
      <c r="L15" s="53"/>
    </row>
    <row r="16" spans="1:12" x14ac:dyDescent="0.25">
      <c r="A16" s="10" t="s">
        <v>13</v>
      </c>
      <c r="B16" s="3">
        <v>91.613</v>
      </c>
      <c r="C16" s="3">
        <v>13.616</v>
      </c>
      <c r="D16" s="3">
        <v>105.229</v>
      </c>
      <c r="E16" s="3">
        <v>149.32400000000001</v>
      </c>
      <c r="F16" s="60">
        <v>0.24000000000000002</v>
      </c>
      <c r="G16" s="3">
        <f t="shared" si="3"/>
        <v>149.56400000000002</v>
      </c>
      <c r="H16" s="4">
        <f t="shared" si="0"/>
        <v>62.994334865139244</v>
      </c>
      <c r="I16" s="4">
        <f t="shared" si="1"/>
        <v>-98.237367802585197</v>
      </c>
      <c r="J16" s="5">
        <f t="shared" si="2"/>
        <v>42.13192180862692</v>
      </c>
      <c r="L16" s="53"/>
    </row>
    <row r="17" spans="1:12" x14ac:dyDescent="0.25">
      <c r="A17" s="6" t="s">
        <v>14</v>
      </c>
      <c r="B17" s="7">
        <v>1191.1179999999999</v>
      </c>
      <c r="C17" s="7">
        <v>3.528</v>
      </c>
      <c r="D17" s="7">
        <v>1194.646</v>
      </c>
      <c r="E17" s="7">
        <v>1407.8310000000001</v>
      </c>
      <c r="F17" s="7">
        <v>0.80100000000000005</v>
      </c>
      <c r="G17" s="7">
        <f t="shared" si="3"/>
        <v>1408.6320000000001</v>
      </c>
      <c r="H17" s="8">
        <f t="shared" si="0"/>
        <v>18.194083205862071</v>
      </c>
      <c r="I17" s="8">
        <f t="shared" si="1"/>
        <v>-77.295918367346943</v>
      </c>
      <c r="J17" s="9">
        <f t="shared" si="2"/>
        <v>17.912084416638912</v>
      </c>
      <c r="L17" s="53"/>
    </row>
    <row r="18" spans="1:12" x14ac:dyDescent="0.25">
      <c r="A18" s="10" t="s">
        <v>15</v>
      </c>
      <c r="B18" s="3">
        <v>63.73</v>
      </c>
      <c r="C18" s="3">
        <v>0</v>
      </c>
      <c r="D18" s="3">
        <v>63.73</v>
      </c>
      <c r="E18" s="3">
        <v>48.189000000000007</v>
      </c>
      <c r="F18" s="3">
        <v>0</v>
      </c>
      <c r="G18" s="3">
        <f t="shared" si="3"/>
        <v>48.189000000000007</v>
      </c>
      <c r="H18" s="36">
        <f t="shared" si="0"/>
        <v>-24.385689628118609</v>
      </c>
      <c r="I18" s="36">
        <f t="shared" si="1"/>
        <v>0</v>
      </c>
      <c r="J18" s="40">
        <f t="shared" si="2"/>
        <v>-24.385689628118609</v>
      </c>
      <c r="L18" s="53"/>
    </row>
    <row r="19" spans="1:12" x14ac:dyDescent="0.25">
      <c r="A19" s="6" t="s">
        <v>16</v>
      </c>
      <c r="B19" s="7">
        <v>29.491</v>
      </c>
      <c r="C19" s="7">
        <v>0</v>
      </c>
      <c r="D19" s="7">
        <v>29.491</v>
      </c>
      <c r="E19" s="7">
        <v>22.495999999999999</v>
      </c>
      <c r="F19" s="7">
        <v>0</v>
      </c>
      <c r="G19" s="7">
        <f t="shared" si="3"/>
        <v>22.495999999999999</v>
      </c>
      <c r="H19" s="8">
        <f t="shared" si="0"/>
        <v>-23.719100742599441</v>
      </c>
      <c r="I19" s="8">
        <f t="shared" si="1"/>
        <v>0</v>
      </c>
      <c r="J19" s="9">
        <f t="shared" si="2"/>
        <v>-23.719100742599441</v>
      </c>
      <c r="L19" s="53"/>
    </row>
    <row r="20" spans="1:12" x14ac:dyDescent="0.25">
      <c r="A20" s="10" t="s">
        <v>17</v>
      </c>
      <c r="B20" s="3">
        <v>13.009</v>
      </c>
      <c r="C20" s="3">
        <v>0</v>
      </c>
      <c r="D20" s="3">
        <v>13.009</v>
      </c>
      <c r="E20" s="3">
        <v>4.827</v>
      </c>
      <c r="F20" s="3">
        <v>0</v>
      </c>
      <c r="G20" s="3">
        <f t="shared" si="3"/>
        <v>4.827</v>
      </c>
      <c r="H20" s="4">
        <f t="shared" si="0"/>
        <v>-62.894918902298414</v>
      </c>
      <c r="I20" s="4">
        <f t="shared" si="1"/>
        <v>0</v>
      </c>
      <c r="J20" s="5">
        <f t="shared" si="2"/>
        <v>-62.894918902298414</v>
      </c>
      <c r="L20" s="53"/>
    </row>
    <row r="21" spans="1:12" x14ac:dyDescent="0.25">
      <c r="A21" s="6" t="s">
        <v>71</v>
      </c>
      <c r="B21" s="7"/>
      <c r="C21" s="7"/>
      <c r="D21" s="7">
        <v>0</v>
      </c>
      <c r="E21" s="7">
        <v>0</v>
      </c>
      <c r="F21" s="7">
        <v>0</v>
      </c>
      <c r="G21" s="7">
        <f t="shared" si="3"/>
        <v>0</v>
      </c>
      <c r="H21" s="8">
        <f t="shared" si="0"/>
        <v>0</v>
      </c>
      <c r="I21" s="8">
        <f t="shared" si="1"/>
        <v>0</v>
      </c>
      <c r="J21" s="9">
        <f t="shared" si="2"/>
        <v>0</v>
      </c>
      <c r="L21" s="53"/>
    </row>
    <row r="22" spans="1:12" x14ac:dyDescent="0.25">
      <c r="A22" s="10" t="s">
        <v>18</v>
      </c>
      <c r="B22" s="3">
        <v>3.109</v>
      </c>
      <c r="C22" s="3">
        <v>0</v>
      </c>
      <c r="D22" s="3">
        <v>3.109</v>
      </c>
      <c r="E22" s="3">
        <v>4.8769999999999998</v>
      </c>
      <c r="F22" s="58">
        <v>0.11</v>
      </c>
      <c r="G22" s="3">
        <f t="shared" si="3"/>
        <v>4.9870000000000001</v>
      </c>
      <c r="H22" s="4">
        <f t="shared" si="0"/>
        <v>56.867159858475389</v>
      </c>
      <c r="I22" s="4">
        <f t="shared" si="1"/>
        <v>0</v>
      </c>
      <c r="J22" s="5">
        <f t="shared" si="2"/>
        <v>60.405275008041173</v>
      </c>
      <c r="L22" s="53"/>
    </row>
    <row r="23" spans="1:12" x14ac:dyDescent="0.25">
      <c r="A23" s="6" t="s">
        <v>19</v>
      </c>
      <c r="B23" s="7"/>
      <c r="C23" s="7"/>
      <c r="D23" s="7">
        <v>0</v>
      </c>
      <c r="E23" s="7">
        <v>0</v>
      </c>
      <c r="F23" s="7">
        <v>0</v>
      </c>
      <c r="G23" s="7">
        <f t="shared" si="3"/>
        <v>0</v>
      </c>
      <c r="H23" s="8">
        <f t="shared" si="0"/>
        <v>0</v>
      </c>
      <c r="I23" s="8">
        <f t="shared" si="1"/>
        <v>0</v>
      </c>
      <c r="J23" s="9">
        <f t="shared" si="2"/>
        <v>0</v>
      </c>
      <c r="L23" s="53"/>
    </row>
    <row r="24" spans="1:12" x14ac:dyDescent="0.25">
      <c r="A24" s="10" t="s">
        <v>20</v>
      </c>
      <c r="B24" s="3">
        <v>1003.8630000000001</v>
      </c>
      <c r="C24" s="3">
        <v>0</v>
      </c>
      <c r="D24" s="3">
        <v>1003.8630000000001</v>
      </c>
      <c r="E24" s="3">
        <v>1008.7869999999999</v>
      </c>
      <c r="F24" s="3">
        <v>0</v>
      </c>
      <c r="G24" s="3">
        <f t="shared" si="3"/>
        <v>1008.7869999999999</v>
      </c>
      <c r="H24" s="36">
        <f t="shared" si="0"/>
        <v>0.49050517849545844</v>
      </c>
      <c r="I24" s="36">
        <f t="shared" si="1"/>
        <v>0</v>
      </c>
      <c r="J24" s="40">
        <f t="shared" si="2"/>
        <v>0.49050517849545844</v>
      </c>
      <c r="L24" s="53"/>
    </row>
    <row r="25" spans="1:12" x14ac:dyDescent="0.25">
      <c r="A25" s="6" t="s">
        <v>21</v>
      </c>
      <c r="B25" s="7">
        <v>18.670000000000002</v>
      </c>
      <c r="C25" s="7">
        <v>0</v>
      </c>
      <c r="D25" s="7">
        <v>18.670000000000002</v>
      </c>
      <c r="E25" s="7">
        <v>4.1160000000000005</v>
      </c>
      <c r="F25" s="7">
        <v>0</v>
      </c>
      <c r="G25" s="7">
        <f t="shared" si="3"/>
        <v>4.1160000000000005</v>
      </c>
      <c r="H25" s="8">
        <f t="shared" si="0"/>
        <v>-77.953936797000551</v>
      </c>
      <c r="I25" s="8">
        <f t="shared" si="1"/>
        <v>0</v>
      </c>
      <c r="J25" s="9">
        <f t="shared" si="2"/>
        <v>-77.953936797000551</v>
      </c>
      <c r="L25" s="53"/>
    </row>
    <row r="26" spans="1:12" x14ac:dyDescent="0.25">
      <c r="A26" s="10" t="s">
        <v>22</v>
      </c>
      <c r="B26" s="58">
        <v>0.55100000000000005</v>
      </c>
      <c r="C26" s="3">
        <v>0</v>
      </c>
      <c r="D26" s="58">
        <v>0.55100000000000005</v>
      </c>
      <c r="E26" s="58">
        <v>0</v>
      </c>
      <c r="F26" s="3">
        <v>0</v>
      </c>
      <c r="G26" s="3">
        <f t="shared" si="3"/>
        <v>0</v>
      </c>
      <c r="H26" s="4">
        <f t="shared" si="0"/>
        <v>-100</v>
      </c>
      <c r="I26" s="4">
        <f t="shared" si="1"/>
        <v>0</v>
      </c>
      <c r="J26" s="5">
        <f t="shared" si="2"/>
        <v>-100</v>
      </c>
      <c r="L26" s="53"/>
    </row>
    <row r="27" spans="1:12" x14ac:dyDescent="0.25">
      <c r="A27" s="6" t="s">
        <v>23</v>
      </c>
      <c r="B27" s="7">
        <v>9.56</v>
      </c>
      <c r="C27" s="7">
        <v>0</v>
      </c>
      <c r="D27" s="7">
        <v>9.56</v>
      </c>
      <c r="E27" s="57">
        <v>0.30499999999999999</v>
      </c>
      <c r="F27" s="57">
        <v>0</v>
      </c>
      <c r="G27" s="57">
        <f t="shared" si="3"/>
        <v>0.30499999999999999</v>
      </c>
      <c r="H27" s="8">
        <f t="shared" si="0"/>
        <v>-96.809623430962347</v>
      </c>
      <c r="I27" s="8">
        <f t="shared" si="1"/>
        <v>0</v>
      </c>
      <c r="J27" s="9">
        <f t="shared" si="2"/>
        <v>-96.809623430962347</v>
      </c>
      <c r="L27" s="53"/>
    </row>
    <row r="28" spans="1:12" x14ac:dyDescent="0.25">
      <c r="A28" s="10" t="s">
        <v>24</v>
      </c>
      <c r="B28" s="3"/>
      <c r="C28" s="3"/>
      <c r="D28" s="3">
        <v>0</v>
      </c>
      <c r="E28" s="3">
        <v>0</v>
      </c>
      <c r="F28" s="3">
        <v>0</v>
      </c>
      <c r="G28" s="3">
        <f t="shared" si="3"/>
        <v>0</v>
      </c>
      <c r="H28" s="4">
        <f t="shared" si="0"/>
        <v>0</v>
      </c>
      <c r="I28" s="4">
        <f t="shared" si="1"/>
        <v>0</v>
      </c>
      <c r="J28" s="5">
        <f t="shared" si="2"/>
        <v>0</v>
      </c>
      <c r="L28" s="53"/>
    </row>
    <row r="29" spans="1:12" x14ac:dyDescent="0.25">
      <c r="A29" s="6" t="s">
        <v>25</v>
      </c>
      <c r="B29" s="7">
        <v>324.88200000000001</v>
      </c>
      <c r="C29" s="7">
        <v>0</v>
      </c>
      <c r="D29" s="7">
        <v>324.88200000000001</v>
      </c>
      <c r="E29" s="7">
        <v>203.08500000000001</v>
      </c>
      <c r="F29" s="7">
        <v>0</v>
      </c>
      <c r="G29" s="7">
        <f t="shared" si="3"/>
        <v>203.08500000000001</v>
      </c>
      <c r="H29" s="8">
        <f t="shared" si="0"/>
        <v>-37.489611612831737</v>
      </c>
      <c r="I29" s="8">
        <f t="shared" si="1"/>
        <v>0</v>
      </c>
      <c r="J29" s="9">
        <f t="shared" si="2"/>
        <v>-37.489611612831737</v>
      </c>
      <c r="L29" s="53"/>
    </row>
    <row r="30" spans="1:12" x14ac:dyDescent="0.25">
      <c r="A30" s="10" t="s">
        <v>26</v>
      </c>
      <c r="B30" s="3">
        <v>1278.489</v>
      </c>
      <c r="C30" s="3">
        <v>4.6680000000000001</v>
      </c>
      <c r="D30" s="3">
        <v>1283.1569999999999</v>
      </c>
      <c r="E30" s="3">
        <v>1564.4469999999997</v>
      </c>
      <c r="F30" s="3">
        <v>8.8339999999999996</v>
      </c>
      <c r="G30" s="3">
        <f t="shared" si="3"/>
        <v>1573.2809999999997</v>
      </c>
      <c r="H30" s="56">
        <f t="shared" si="0"/>
        <v>22.366872143600737</v>
      </c>
      <c r="I30" s="4">
        <f t="shared" si="1"/>
        <v>89.245929734361596</v>
      </c>
      <c r="J30" s="40">
        <f t="shared" si="2"/>
        <v>22.61017163137479</v>
      </c>
      <c r="L30" s="53"/>
    </row>
    <row r="31" spans="1:12" x14ac:dyDescent="0.25">
      <c r="A31" s="6" t="s">
        <v>27</v>
      </c>
      <c r="B31" s="7">
        <v>137.839</v>
      </c>
      <c r="C31" s="57">
        <v>1.206</v>
      </c>
      <c r="D31" s="7">
        <v>139.04499999999999</v>
      </c>
      <c r="E31" s="7">
        <v>106.72399999999999</v>
      </c>
      <c r="F31" s="7">
        <v>0</v>
      </c>
      <c r="G31" s="7">
        <f t="shared" si="3"/>
        <v>106.72399999999999</v>
      </c>
      <c r="H31" s="8">
        <f t="shared" si="0"/>
        <v>-22.573437125922275</v>
      </c>
      <c r="I31" s="8">
        <f t="shared" si="1"/>
        <v>-100</v>
      </c>
      <c r="J31" s="9">
        <f t="shared" si="2"/>
        <v>-23.244992628285807</v>
      </c>
      <c r="L31" s="53"/>
    </row>
    <row r="32" spans="1:12" x14ac:dyDescent="0.25">
      <c r="A32" s="10" t="s">
        <v>63</v>
      </c>
      <c r="B32" s="3">
        <v>50.55</v>
      </c>
      <c r="C32" s="58">
        <v>0</v>
      </c>
      <c r="D32" s="3">
        <v>50.55</v>
      </c>
      <c r="E32" s="3">
        <v>41.585999999999999</v>
      </c>
      <c r="F32" s="3">
        <v>0</v>
      </c>
      <c r="G32" s="3">
        <f t="shared" si="3"/>
        <v>41.585999999999999</v>
      </c>
      <c r="H32" s="4">
        <f t="shared" si="0"/>
        <v>-17.732937685459941</v>
      </c>
      <c r="I32" s="4">
        <f t="shared" si="1"/>
        <v>0</v>
      </c>
      <c r="J32" s="5">
        <f t="shared" si="2"/>
        <v>-17.732937685459941</v>
      </c>
      <c r="L32" s="53"/>
    </row>
    <row r="33" spans="1:12" x14ac:dyDescent="0.25">
      <c r="A33" s="6" t="s">
        <v>72</v>
      </c>
      <c r="B33" s="7">
        <v>0</v>
      </c>
      <c r="C33" s="57">
        <v>4.0090000000000003</v>
      </c>
      <c r="D33" s="57">
        <v>4.0090000000000003</v>
      </c>
      <c r="E33" s="7">
        <v>0</v>
      </c>
      <c r="F33" s="7">
        <v>0</v>
      </c>
      <c r="G33" s="7">
        <f t="shared" si="3"/>
        <v>0</v>
      </c>
      <c r="H33" s="8">
        <f t="shared" si="0"/>
        <v>0</v>
      </c>
      <c r="I33" s="8">
        <f t="shared" si="1"/>
        <v>-100</v>
      </c>
      <c r="J33" s="9">
        <f t="shared" si="2"/>
        <v>-100</v>
      </c>
      <c r="L33" s="53"/>
    </row>
    <row r="34" spans="1:12" x14ac:dyDescent="0.25">
      <c r="A34" s="10" t="s">
        <v>60</v>
      </c>
      <c r="B34" s="58">
        <v>5.7030000000000003</v>
      </c>
      <c r="C34" s="58">
        <v>0</v>
      </c>
      <c r="D34" s="58">
        <v>5.7030000000000003</v>
      </c>
      <c r="E34" s="3">
        <v>8.3409999999999993</v>
      </c>
      <c r="F34" s="3">
        <v>0</v>
      </c>
      <c r="G34" s="3">
        <f t="shared" si="3"/>
        <v>8.3409999999999993</v>
      </c>
      <c r="H34" s="4">
        <f t="shared" si="0"/>
        <v>46.256356303699789</v>
      </c>
      <c r="I34" s="4">
        <f t="shared" si="1"/>
        <v>0</v>
      </c>
      <c r="J34" s="5">
        <f t="shared" si="2"/>
        <v>46.256356303699789</v>
      </c>
      <c r="L34" s="53"/>
    </row>
    <row r="35" spans="1:12" x14ac:dyDescent="0.25">
      <c r="A35" s="6" t="s">
        <v>28</v>
      </c>
      <c r="B35" s="7">
        <v>13.669</v>
      </c>
      <c r="C35" s="57">
        <v>0</v>
      </c>
      <c r="D35" s="7">
        <v>13.669</v>
      </c>
      <c r="E35" s="7">
        <v>39.988999999999997</v>
      </c>
      <c r="F35" s="7">
        <v>0</v>
      </c>
      <c r="G35" s="7">
        <f t="shared" si="3"/>
        <v>39.988999999999997</v>
      </c>
      <c r="H35" s="8">
        <f t="shared" si="0"/>
        <v>192.55249103811539</v>
      </c>
      <c r="I35" s="8">
        <f t="shared" si="1"/>
        <v>0</v>
      </c>
      <c r="J35" s="9">
        <f t="shared" si="2"/>
        <v>192.55249103811539</v>
      </c>
      <c r="L35" s="53"/>
    </row>
    <row r="36" spans="1:12" x14ac:dyDescent="0.25">
      <c r="A36" s="10" t="s">
        <v>59</v>
      </c>
      <c r="B36" s="3">
        <v>6.6909999999999998</v>
      </c>
      <c r="C36" s="3">
        <v>0</v>
      </c>
      <c r="D36" s="3">
        <v>6.6909999999999998</v>
      </c>
      <c r="E36" s="3">
        <v>11.246</v>
      </c>
      <c r="F36" s="3">
        <v>0</v>
      </c>
      <c r="G36" s="3">
        <f t="shared" si="3"/>
        <v>11.246</v>
      </c>
      <c r="H36" s="4">
        <f t="shared" si="0"/>
        <v>68.07652069944703</v>
      </c>
      <c r="I36" s="4">
        <f t="shared" si="1"/>
        <v>0</v>
      </c>
      <c r="J36" s="5">
        <f t="shared" si="2"/>
        <v>68.07652069944703</v>
      </c>
      <c r="L36" s="53"/>
    </row>
    <row r="37" spans="1:12" x14ac:dyDescent="0.25">
      <c r="A37" s="6" t="s">
        <v>29</v>
      </c>
      <c r="B37" s="7">
        <v>2.681</v>
      </c>
      <c r="C37" s="7">
        <v>5.0060000000000002</v>
      </c>
      <c r="D37" s="7">
        <v>7.6870000000000003</v>
      </c>
      <c r="E37" s="7">
        <v>3.9089999999999998</v>
      </c>
      <c r="F37" s="7">
        <v>6.6</v>
      </c>
      <c r="G37" s="7">
        <f t="shared" si="3"/>
        <v>10.509</v>
      </c>
      <c r="H37" s="8">
        <f t="shared" ref="H37:H63" si="7">+IFERROR(((E37-B37)/B37)*100,0)</f>
        <v>45.803804550540832</v>
      </c>
      <c r="I37" s="8">
        <f t="shared" ref="I37:I63" si="8">+IFERROR(((F37-C37)/C37)*100,0)</f>
        <v>31.841789852177378</v>
      </c>
      <c r="J37" s="9">
        <f t="shared" ref="J37:J63" si="9">+IFERROR(((G37-D37)/D37)*100,0)</f>
        <v>36.711330818264607</v>
      </c>
      <c r="L37" s="53"/>
    </row>
    <row r="38" spans="1:12" x14ac:dyDescent="0.25">
      <c r="A38" s="10" t="s">
        <v>30</v>
      </c>
      <c r="B38" s="3">
        <v>135.995</v>
      </c>
      <c r="C38" s="3">
        <v>0</v>
      </c>
      <c r="D38" s="3">
        <v>135.995</v>
      </c>
      <c r="E38" s="3">
        <v>142.26399999999998</v>
      </c>
      <c r="F38" s="3">
        <v>0</v>
      </c>
      <c r="G38" s="3">
        <f t="shared" si="3"/>
        <v>142.26399999999998</v>
      </c>
      <c r="H38" s="4">
        <f t="shared" si="7"/>
        <v>4.609728298834499</v>
      </c>
      <c r="I38" s="4">
        <f t="shared" si="8"/>
        <v>0</v>
      </c>
      <c r="J38" s="5">
        <f t="shared" si="9"/>
        <v>4.609728298834499</v>
      </c>
      <c r="L38" s="53"/>
    </row>
    <row r="39" spans="1:12" x14ac:dyDescent="0.25">
      <c r="A39" s="6" t="s">
        <v>37</v>
      </c>
      <c r="B39" s="7">
        <v>10.789</v>
      </c>
      <c r="C39" s="7">
        <v>0</v>
      </c>
      <c r="D39" s="7">
        <v>10.789</v>
      </c>
      <c r="E39" s="7">
        <v>2.601</v>
      </c>
      <c r="F39" s="7">
        <v>0</v>
      </c>
      <c r="G39" s="7">
        <f t="shared" si="3"/>
        <v>2.601</v>
      </c>
      <c r="H39" s="8">
        <f>+IFERROR(((E39-B39)/B39)*100,0)</f>
        <v>-75.892112336639158</v>
      </c>
      <c r="I39" s="8">
        <f>+IFERROR(((F39-C39)/C39)*100,0)</f>
        <v>0</v>
      </c>
      <c r="J39" s="9">
        <f>+IFERROR(((G39-D39)/D39)*100,0)</f>
        <v>-75.892112336639158</v>
      </c>
      <c r="L39" s="53"/>
    </row>
    <row r="40" spans="1:12" x14ac:dyDescent="0.25">
      <c r="A40" s="10" t="s">
        <v>31</v>
      </c>
      <c r="B40" s="3">
        <v>18.338000000000001</v>
      </c>
      <c r="C40" s="3">
        <v>0</v>
      </c>
      <c r="D40" s="3">
        <v>18.338000000000001</v>
      </c>
      <c r="E40" s="3">
        <v>17.722000000000001</v>
      </c>
      <c r="F40" s="3">
        <v>0</v>
      </c>
      <c r="G40" s="3">
        <f t="shared" si="3"/>
        <v>17.722000000000001</v>
      </c>
      <c r="H40" s="4">
        <f t="shared" si="7"/>
        <v>-3.3591449449231083</v>
      </c>
      <c r="I40" s="4">
        <f t="shared" si="8"/>
        <v>0</v>
      </c>
      <c r="J40" s="5">
        <f t="shared" si="9"/>
        <v>-3.3591449449231083</v>
      </c>
      <c r="L40" s="53"/>
    </row>
    <row r="41" spans="1:12" x14ac:dyDescent="0.25">
      <c r="A41" s="6" t="s">
        <v>32</v>
      </c>
      <c r="B41" s="7">
        <v>2.7320000000000002</v>
      </c>
      <c r="C41" s="7">
        <v>6.0579999999999998</v>
      </c>
      <c r="D41" s="7">
        <v>8.7899999999999991</v>
      </c>
      <c r="E41" s="7">
        <v>0</v>
      </c>
      <c r="F41" s="7">
        <v>0</v>
      </c>
      <c r="G41" s="7">
        <f t="shared" si="3"/>
        <v>0</v>
      </c>
      <c r="H41" s="8">
        <f t="shared" si="7"/>
        <v>-100</v>
      </c>
      <c r="I41" s="8">
        <f t="shared" si="8"/>
        <v>-100</v>
      </c>
      <c r="J41" s="9">
        <f t="shared" si="9"/>
        <v>-100</v>
      </c>
      <c r="L41" s="53"/>
    </row>
    <row r="42" spans="1:12" x14ac:dyDescent="0.25">
      <c r="A42" s="10" t="s">
        <v>33</v>
      </c>
      <c r="B42" s="3">
        <v>734.24599999999998</v>
      </c>
      <c r="C42" s="3">
        <v>28.013999999999999</v>
      </c>
      <c r="D42" s="3">
        <v>762.26</v>
      </c>
      <c r="E42" s="3">
        <v>664.18799999999999</v>
      </c>
      <c r="F42" s="3">
        <v>24.251000000000001</v>
      </c>
      <c r="G42" s="3">
        <f t="shared" si="3"/>
        <v>688.43899999999996</v>
      </c>
      <c r="H42" s="4">
        <f t="shared" si="7"/>
        <v>-9.5414888198233285</v>
      </c>
      <c r="I42" s="4">
        <f t="shared" si="8"/>
        <v>-13.432569429570924</v>
      </c>
      <c r="J42" s="5">
        <f t="shared" si="9"/>
        <v>-9.6844908561383303</v>
      </c>
      <c r="L42" s="53"/>
    </row>
    <row r="43" spans="1:12" x14ac:dyDescent="0.25">
      <c r="A43" s="6" t="s">
        <v>34</v>
      </c>
      <c r="B43" s="7">
        <v>0</v>
      </c>
      <c r="C43" s="7">
        <v>0</v>
      </c>
      <c r="D43" s="7">
        <v>0</v>
      </c>
      <c r="E43" s="7">
        <v>0</v>
      </c>
      <c r="F43" s="7">
        <v>0</v>
      </c>
      <c r="G43" s="7">
        <f t="shared" si="3"/>
        <v>0</v>
      </c>
      <c r="H43" s="8">
        <f t="shared" si="7"/>
        <v>0</v>
      </c>
      <c r="I43" s="8">
        <f t="shared" si="8"/>
        <v>0</v>
      </c>
      <c r="J43" s="9">
        <f t="shared" si="9"/>
        <v>0</v>
      </c>
      <c r="L43" s="53"/>
    </row>
    <row r="44" spans="1:12" x14ac:dyDescent="0.25">
      <c r="A44" s="10" t="s">
        <v>35</v>
      </c>
      <c r="B44" s="3">
        <v>306.88299999999998</v>
      </c>
      <c r="C44" s="3">
        <v>0</v>
      </c>
      <c r="D44" s="3">
        <v>306.88299999999998</v>
      </c>
      <c r="E44" s="3">
        <v>388.71499999999997</v>
      </c>
      <c r="F44" s="60">
        <v>1.4999999999999999E-2</v>
      </c>
      <c r="G44" s="3">
        <f t="shared" si="3"/>
        <v>388.72999999999996</v>
      </c>
      <c r="H44" s="4">
        <f t="shared" si="7"/>
        <v>26.665537028769918</v>
      </c>
      <c r="I44" s="4">
        <f t="shared" si="8"/>
        <v>0</v>
      </c>
      <c r="J44" s="5">
        <f t="shared" si="9"/>
        <v>26.670424885053905</v>
      </c>
      <c r="L44" s="53"/>
    </row>
    <row r="45" spans="1:12" x14ac:dyDescent="0.25">
      <c r="A45" s="6" t="s">
        <v>36</v>
      </c>
      <c r="B45" s="7">
        <v>185.124</v>
      </c>
      <c r="C45" s="7">
        <v>0</v>
      </c>
      <c r="D45" s="7">
        <v>185.124</v>
      </c>
      <c r="E45" s="7">
        <v>201.994</v>
      </c>
      <c r="F45" s="57">
        <v>0.44600000000000001</v>
      </c>
      <c r="G45" s="7">
        <f t="shared" si="3"/>
        <v>202.44</v>
      </c>
      <c r="H45" s="8">
        <f t="shared" si="7"/>
        <v>9.1128108727123465</v>
      </c>
      <c r="I45" s="8">
        <f t="shared" si="8"/>
        <v>0</v>
      </c>
      <c r="J45" s="9">
        <f t="shared" si="9"/>
        <v>9.3537304725481309</v>
      </c>
      <c r="L45" s="53"/>
    </row>
    <row r="46" spans="1:12" x14ac:dyDescent="0.25">
      <c r="A46" s="10" t="s">
        <v>64</v>
      </c>
      <c r="B46" s="3">
        <v>283.36900000000003</v>
      </c>
      <c r="C46" s="3">
        <v>0</v>
      </c>
      <c r="D46" s="3">
        <v>283.36900000000003</v>
      </c>
      <c r="E46" s="3">
        <v>225.49099999999999</v>
      </c>
      <c r="F46" s="60">
        <v>8.0000000000000002E-3</v>
      </c>
      <c r="G46" s="3">
        <f t="shared" si="3"/>
        <v>225.499</v>
      </c>
      <c r="H46" s="4">
        <f t="shared" si="7"/>
        <v>-20.424958269958971</v>
      </c>
      <c r="I46" s="4">
        <f t="shared" si="8"/>
        <v>0</v>
      </c>
      <c r="J46" s="5">
        <f t="shared" si="9"/>
        <v>-20.422135095934994</v>
      </c>
      <c r="L46" s="53"/>
    </row>
    <row r="47" spans="1:12" x14ac:dyDescent="0.25">
      <c r="A47" s="6" t="s">
        <v>65</v>
      </c>
      <c r="B47" s="7">
        <v>75.772999999999996</v>
      </c>
      <c r="C47" s="7">
        <v>0</v>
      </c>
      <c r="D47" s="7">
        <v>75.772999999999996</v>
      </c>
      <c r="E47" s="7">
        <v>104.827</v>
      </c>
      <c r="F47" s="61">
        <v>0</v>
      </c>
      <c r="G47" s="7">
        <f t="shared" si="3"/>
        <v>104.827</v>
      </c>
      <c r="H47" s="8">
        <f t="shared" si="7"/>
        <v>38.343473268842473</v>
      </c>
      <c r="I47" s="8">
        <f t="shared" si="8"/>
        <v>0</v>
      </c>
      <c r="J47" s="9">
        <f t="shared" si="9"/>
        <v>38.343473268842473</v>
      </c>
      <c r="L47" s="53"/>
    </row>
    <row r="48" spans="1:12" x14ac:dyDescent="0.25">
      <c r="A48" s="10" t="s">
        <v>38</v>
      </c>
      <c r="B48" s="3">
        <v>189.518</v>
      </c>
      <c r="C48" s="58">
        <v>0.38600000000000001</v>
      </c>
      <c r="D48" s="3">
        <v>189.904</v>
      </c>
      <c r="E48" s="3">
        <v>256.68200000000002</v>
      </c>
      <c r="F48" s="58">
        <v>0</v>
      </c>
      <c r="G48" s="3">
        <f t="shared" si="3"/>
        <v>256.68200000000002</v>
      </c>
      <c r="H48" s="4">
        <f t="shared" si="7"/>
        <v>35.439377789972468</v>
      </c>
      <c r="I48" s="4">
        <f t="shared" si="8"/>
        <v>-100</v>
      </c>
      <c r="J48" s="5">
        <f t="shared" si="9"/>
        <v>35.164082905046776</v>
      </c>
      <c r="L48" s="53"/>
    </row>
    <row r="49" spans="1:12" x14ac:dyDescent="0.25">
      <c r="A49" s="6" t="s">
        <v>66</v>
      </c>
      <c r="B49" s="7">
        <v>26.597000000000001</v>
      </c>
      <c r="C49" s="7">
        <v>0</v>
      </c>
      <c r="D49" s="7">
        <v>26.597000000000001</v>
      </c>
      <c r="E49" s="7">
        <v>36.249000000000002</v>
      </c>
      <c r="F49" s="7">
        <v>0</v>
      </c>
      <c r="G49" s="7">
        <f t="shared" si="3"/>
        <v>36.249000000000002</v>
      </c>
      <c r="H49" s="8">
        <f t="shared" si="7"/>
        <v>36.289807121103884</v>
      </c>
      <c r="I49" s="8">
        <f t="shared" si="8"/>
        <v>0</v>
      </c>
      <c r="J49" s="9">
        <f t="shared" si="9"/>
        <v>36.289807121103884</v>
      </c>
      <c r="L49" s="53"/>
    </row>
    <row r="50" spans="1:12" x14ac:dyDescent="0.25">
      <c r="A50" s="10" t="s">
        <v>39</v>
      </c>
      <c r="B50" s="3">
        <v>281.70600000000002</v>
      </c>
      <c r="C50" s="3">
        <v>10.175000000000001</v>
      </c>
      <c r="D50" s="3">
        <v>291.88100000000003</v>
      </c>
      <c r="E50" s="3">
        <v>334.54</v>
      </c>
      <c r="F50" s="3">
        <v>12.96</v>
      </c>
      <c r="G50" s="3">
        <f t="shared" si="3"/>
        <v>347.5</v>
      </c>
      <c r="H50" s="4">
        <f t="shared" si="7"/>
        <v>18.755014092706581</v>
      </c>
      <c r="I50" s="4">
        <f t="shared" si="8"/>
        <v>27.371007371007373</v>
      </c>
      <c r="J50" s="5">
        <f t="shared" si="9"/>
        <v>19.055368454952522</v>
      </c>
      <c r="L50" s="53"/>
    </row>
    <row r="51" spans="1:12" x14ac:dyDescent="0.25">
      <c r="A51" s="6" t="s">
        <v>40</v>
      </c>
      <c r="B51" s="7">
        <v>3.464</v>
      </c>
      <c r="C51" s="7">
        <v>0</v>
      </c>
      <c r="D51" s="7">
        <v>3.464</v>
      </c>
      <c r="E51" s="7">
        <v>6.3860000000000001</v>
      </c>
      <c r="F51" s="7">
        <v>0</v>
      </c>
      <c r="G51" s="7">
        <f t="shared" si="3"/>
        <v>6.3860000000000001</v>
      </c>
      <c r="H51" s="8">
        <f t="shared" si="7"/>
        <v>84.35334872979216</v>
      </c>
      <c r="I51" s="8">
        <f t="shared" si="8"/>
        <v>0</v>
      </c>
      <c r="J51" s="9">
        <f t="shared" si="9"/>
        <v>84.35334872979216</v>
      </c>
      <c r="L51" s="53"/>
    </row>
    <row r="52" spans="1:12" x14ac:dyDescent="0.25">
      <c r="A52" s="10" t="s">
        <v>41</v>
      </c>
      <c r="B52" s="3">
        <v>1.3919999999999999</v>
      </c>
      <c r="C52" s="3">
        <v>0</v>
      </c>
      <c r="D52" s="3">
        <v>1.3919999999999999</v>
      </c>
      <c r="E52" s="3">
        <v>1.151</v>
      </c>
      <c r="F52" s="3">
        <v>0</v>
      </c>
      <c r="G52" s="3">
        <f t="shared" si="3"/>
        <v>1.151</v>
      </c>
      <c r="H52" s="4">
        <f t="shared" si="7"/>
        <v>-17.31321839080459</v>
      </c>
      <c r="I52" s="4">
        <f t="shared" si="8"/>
        <v>0</v>
      </c>
      <c r="J52" s="5">
        <f t="shared" si="9"/>
        <v>-17.31321839080459</v>
      </c>
      <c r="L52" s="53"/>
    </row>
    <row r="53" spans="1:12" x14ac:dyDescent="0.25">
      <c r="A53" s="6" t="s">
        <v>42</v>
      </c>
      <c r="B53" s="7">
        <v>41.648000000000003</v>
      </c>
      <c r="C53" s="7">
        <v>0</v>
      </c>
      <c r="D53" s="7">
        <v>41.648000000000003</v>
      </c>
      <c r="E53" s="7">
        <v>18.244999999999997</v>
      </c>
      <c r="F53" s="7">
        <v>5.609</v>
      </c>
      <c r="G53" s="7">
        <f t="shared" si="3"/>
        <v>23.853999999999999</v>
      </c>
      <c r="H53" s="8">
        <f t="shared" si="7"/>
        <v>-56.192374183634271</v>
      </c>
      <c r="I53" s="8">
        <f t="shared" si="8"/>
        <v>0</v>
      </c>
      <c r="J53" s="9">
        <f t="shared" si="9"/>
        <v>-42.724740683826361</v>
      </c>
      <c r="L53" s="53"/>
    </row>
    <row r="54" spans="1:12" x14ac:dyDescent="0.25">
      <c r="A54" s="10" t="s">
        <v>75</v>
      </c>
      <c r="B54" s="3">
        <v>110.68899999999999</v>
      </c>
      <c r="C54" s="3">
        <v>0</v>
      </c>
      <c r="D54" s="3">
        <v>110.68899999999999</v>
      </c>
      <c r="E54" s="3">
        <v>136.18800000000002</v>
      </c>
      <c r="F54" s="3">
        <v>2.58</v>
      </c>
      <c r="G54" s="3">
        <f t="shared" si="3"/>
        <v>138.76800000000003</v>
      </c>
      <c r="H54" s="4">
        <f t="shared" si="7"/>
        <v>23.036616104581327</v>
      </c>
      <c r="I54" s="4">
        <f t="shared" si="8"/>
        <v>0</v>
      </c>
      <c r="J54" s="5">
        <f t="shared" si="9"/>
        <v>25.367471022414183</v>
      </c>
      <c r="L54" s="53"/>
    </row>
    <row r="55" spans="1:12" x14ac:dyDescent="0.25">
      <c r="A55" s="6" t="s">
        <v>43</v>
      </c>
      <c r="B55" s="7">
        <v>43.256999999999998</v>
      </c>
      <c r="C55" s="7">
        <v>0</v>
      </c>
      <c r="D55" s="7">
        <v>43.256999999999998</v>
      </c>
      <c r="E55" s="7">
        <v>61.053000000000004</v>
      </c>
      <c r="F55" s="7">
        <v>0</v>
      </c>
      <c r="G55" s="7">
        <f t="shared" si="3"/>
        <v>61.053000000000004</v>
      </c>
      <c r="H55" s="8">
        <f t="shared" si="7"/>
        <v>41.140162285872819</v>
      </c>
      <c r="I55" s="8">
        <f t="shared" si="8"/>
        <v>0</v>
      </c>
      <c r="J55" s="9">
        <f t="shared" si="9"/>
        <v>41.140162285872819</v>
      </c>
      <c r="L55" s="53"/>
    </row>
    <row r="56" spans="1:12" x14ac:dyDescent="0.25">
      <c r="A56" s="10" t="s">
        <v>61</v>
      </c>
      <c r="B56" s="3">
        <v>0</v>
      </c>
      <c r="C56" s="3">
        <v>467.58300000000003</v>
      </c>
      <c r="D56" s="3">
        <v>467.58300000000003</v>
      </c>
      <c r="E56" s="3">
        <v>0</v>
      </c>
      <c r="F56" s="3">
        <v>255.64699999999999</v>
      </c>
      <c r="G56" s="3">
        <f t="shared" si="3"/>
        <v>255.64699999999999</v>
      </c>
      <c r="H56" s="4">
        <f t="shared" si="7"/>
        <v>0</v>
      </c>
      <c r="I56" s="4">
        <f t="shared" si="8"/>
        <v>-45.325856585889568</v>
      </c>
      <c r="J56" s="5">
        <f t="shared" si="9"/>
        <v>-45.325856585889568</v>
      </c>
      <c r="L56" s="53"/>
    </row>
    <row r="57" spans="1:12" x14ac:dyDescent="0.25">
      <c r="A57" s="6" t="s">
        <v>44</v>
      </c>
      <c r="B57" s="7">
        <v>15.221</v>
      </c>
      <c r="C57" s="7">
        <v>0</v>
      </c>
      <c r="D57" s="7">
        <v>15.221</v>
      </c>
      <c r="E57" s="7">
        <v>9.1750000000000025</v>
      </c>
      <c r="F57" s="7">
        <v>0</v>
      </c>
      <c r="G57" s="7">
        <f t="shared" si="3"/>
        <v>9.1750000000000025</v>
      </c>
      <c r="H57" s="8">
        <f t="shared" si="7"/>
        <v>-39.721437487681477</v>
      </c>
      <c r="I57" s="8">
        <f t="shared" si="8"/>
        <v>0</v>
      </c>
      <c r="J57" s="9">
        <f t="shared" si="9"/>
        <v>-39.721437487681477</v>
      </c>
      <c r="L57" s="53"/>
    </row>
    <row r="58" spans="1:12" x14ac:dyDescent="0.25">
      <c r="A58" s="10" t="s">
        <v>45</v>
      </c>
      <c r="B58" s="3"/>
      <c r="C58" s="3"/>
      <c r="D58" s="3">
        <v>0</v>
      </c>
      <c r="E58" s="3">
        <v>0</v>
      </c>
      <c r="F58" s="3">
        <v>0</v>
      </c>
      <c r="G58" s="3">
        <f t="shared" si="3"/>
        <v>0</v>
      </c>
      <c r="H58" s="4">
        <f t="shared" si="7"/>
        <v>0</v>
      </c>
      <c r="I58" s="4">
        <f t="shared" si="8"/>
        <v>0</v>
      </c>
      <c r="J58" s="5">
        <f t="shared" si="9"/>
        <v>0</v>
      </c>
      <c r="L58" s="53"/>
    </row>
    <row r="59" spans="1:12" x14ac:dyDescent="0.25">
      <c r="A59" s="6" t="s">
        <v>46</v>
      </c>
      <c r="B59" s="7">
        <v>911.03099999999995</v>
      </c>
      <c r="C59" s="7">
        <v>0</v>
      </c>
      <c r="D59" s="7">
        <v>911.03099999999995</v>
      </c>
      <c r="E59" s="7">
        <v>599.85899999999992</v>
      </c>
      <c r="F59" s="7">
        <v>0</v>
      </c>
      <c r="G59" s="7">
        <f t="shared" si="3"/>
        <v>599.85899999999992</v>
      </c>
      <c r="H59" s="8">
        <f t="shared" si="7"/>
        <v>-34.156027621453063</v>
      </c>
      <c r="I59" s="8">
        <f t="shared" si="8"/>
        <v>0</v>
      </c>
      <c r="J59" s="9">
        <f t="shared" si="9"/>
        <v>-34.156027621453063</v>
      </c>
      <c r="L59" s="53"/>
    </row>
    <row r="60" spans="1:12" x14ac:dyDescent="0.25">
      <c r="A60" s="10" t="s">
        <v>73</v>
      </c>
      <c r="B60" s="3">
        <v>2.1469999999999998</v>
      </c>
      <c r="C60" s="3">
        <v>0</v>
      </c>
      <c r="D60" s="3">
        <v>2.1469999999999998</v>
      </c>
      <c r="E60" s="3">
        <v>3.0039999999999996</v>
      </c>
      <c r="F60" s="3">
        <v>0</v>
      </c>
      <c r="G60" s="3">
        <f t="shared" si="3"/>
        <v>3.0039999999999996</v>
      </c>
      <c r="H60" s="4">
        <f t="shared" si="7"/>
        <v>39.916162086632504</v>
      </c>
      <c r="I60" s="4">
        <f t="shared" si="8"/>
        <v>0</v>
      </c>
      <c r="J60" s="5">
        <f t="shared" si="9"/>
        <v>39.916162086632504</v>
      </c>
      <c r="L60" s="53"/>
    </row>
    <row r="61" spans="1:12" x14ac:dyDescent="0.25">
      <c r="A61" s="6" t="s">
        <v>74</v>
      </c>
      <c r="B61" s="57">
        <v>5.2969999999999997</v>
      </c>
      <c r="C61" s="57">
        <v>0.245</v>
      </c>
      <c r="D61" s="57">
        <v>5.5419999999999998</v>
      </c>
      <c r="E61" s="7">
        <v>0</v>
      </c>
      <c r="F61" s="57">
        <v>0</v>
      </c>
      <c r="G61" s="7">
        <f t="shared" si="3"/>
        <v>0</v>
      </c>
      <c r="H61" s="8">
        <f t="shared" si="7"/>
        <v>-100</v>
      </c>
      <c r="I61" s="8">
        <f t="shared" si="8"/>
        <v>-100</v>
      </c>
      <c r="J61" s="9">
        <f t="shared" si="9"/>
        <v>-100</v>
      </c>
      <c r="L61" s="53"/>
    </row>
    <row r="62" spans="1:12" x14ac:dyDescent="0.25">
      <c r="A62" s="11" t="s">
        <v>47</v>
      </c>
      <c r="B62" s="12">
        <v>48836.035000000025</v>
      </c>
      <c r="C62" s="12">
        <v>8553.627000000095</v>
      </c>
      <c r="D62" s="12">
        <v>57389.662000000011</v>
      </c>
      <c r="E62" s="12">
        <v>43620.337</v>
      </c>
      <c r="F62" s="12">
        <v>9461.0359999999346</v>
      </c>
      <c r="G62" s="12">
        <f>E62+F62</f>
        <v>53081.372999999934</v>
      </c>
      <c r="H62" s="20">
        <f t="shared" si="7"/>
        <v>-10.680019375037354</v>
      </c>
      <c r="I62" s="20">
        <f t="shared" si="8"/>
        <v>10.608470535362713</v>
      </c>
      <c r="J62" s="20">
        <f t="shared" si="9"/>
        <v>-7.5070820246337684</v>
      </c>
    </row>
    <row r="63" spans="1:12" x14ac:dyDescent="0.25">
      <c r="A63" s="14" t="s">
        <v>48</v>
      </c>
      <c r="B63" s="21">
        <v>96182.984000000026</v>
      </c>
      <c r="C63" s="21">
        <v>1714059.142</v>
      </c>
      <c r="D63" s="21">
        <v>1810242.1259999997</v>
      </c>
      <c r="E63" s="21">
        <f>SUM(E4:E61)</f>
        <v>91784.820999999938</v>
      </c>
      <c r="F63" s="21">
        <f t="shared" ref="F63:G63" si="10">SUM(F4:F61)</f>
        <v>1608625.3049999999</v>
      </c>
      <c r="G63" s="21">
        <f t="shared" si="10"/>
        <v>1700410.1260000002</v>
      </c>
      <c r="H63" s="22">
        <f t="shared" si="7"/>
        <v>-4.5727038370946014</v>
      </c>
      <c r="I63" s="22">
        <f t="shared" si="8"/>
        <v>-6.1511201344533335</v>
      </c>
      <c r="J63" s="22">
        <f t="shared" si="9"/>
        <v>-6.0672546739750084</v>
      </c>
    </row>
    <row r="64" spans="1:12"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8" t="s">
        <v>80</v>
      </c>
      <c r="B67" s="68"/>
      <c r="C67" s="68"/>
      <c r="D67" s="68"/>
      <c r="E67" s="68"/>
      <c r="F67" s="68"/>
      <c r="G67" s="68"/>
      <c r="H67" s="68"/>
      <c r="I67" s="68"/>
      <c r="J67" s="68"/>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17" priority="45" operator="equal">
      <formula>0</formula>
    </cfRule>
  </conditionalFormatting>
  <conditionalFormatting sqref="H8:J13 H15:J46">
    <cfRule type="cellIs" dxfId="16" priority="35" operator="equal">
      <formula>0</formula>
    </cfRule>
  </conditionalFormatting>
  <conditionalFormatting sqref="H60:J60">
    <cfRule type="cellIs" dxfId="15" priority="30" operator="equal">
      <formula>0</formula>
    </cfRule>
  </conditionalFormatting>
  <conditionalFormatting sqref="H60:J60">
    <cfRule type="cellIs" dxfId="14" priority="22" operator="equal">
      <formula>0</formula>
    </cfRule>
  </conditionalFormatting>
  <conditionalFormatting sqref="H59:J59">
    <cfRule type="cellIs" dxfId="13" priority="24" operator="equal">
      <formula>0</formula>
    </cfRule>
  </conditionalFormatting>
  <conditionalFormatting sqref="H61:J61">
    <cfRule type="cellIs" dxfId="12" priority="18" operator="equal">
      <formula>0</formula>
    </cfRule>
  </conditionalFormatting>
  <conditionalFormatting sqref="H14:J14">
    <cfRule type="cellIs" dxfId="11" priority="16" operator="equal">
      <formula>0</formula>
    </cfRule>
  </conditionalFormatting>
  <conditionalFormatting sqref="G4:G61">
    <cfRule type="cellIs" dxfId="10" priority="43" operator="equal">
      <formula>0</formula>
    </cfRule>
  </conditionalFormatting>
  <conditionalFormatting sqref="H4:J5">
    <cfRule type="cellIs" dxfId="9" priority="37" operator="equal">
      <formula>0</formula>
    </cfRule>
  </conditionalFormatting>
  <conditionalFormatting sqref="H6:J7">
    <cfRule type="cellIs" dxfId="8" priority="36" operator="equal">
      <formula>0</formula>
    </cfRule>
  </conditionalFormatting>
  <conditionalFormatting sqref="H47:J47">
    <cfRule type="cellIs" dxfId="7" priority="33" operator="equal">
      <formula>0</formula>
    </cfRule>
  </conditionalFormatting>
  <conditionalFormatting sqref="H46:J60">
    <cfRule type="cellIs" dxfId="6" priority="32" operator="equal">
      <formula>0</formula>
    </cfRule>
  </conditionalFormatting>
  <conditionalFormatting sqref="H46:J46">
    <cfRule type="cellIs" dxfId="5" priority="26" operator="equal">
      <formula>0</formula>
    </cfRule>
  </conditionalFormatting>
  <conditionalFormatting sqref="H61:J61">
    <cfRule type="cellIs" dxfId="4" priority="20" operator="equal">
      <formula>0</formula>
    </cfRule>
  </conditionalFormatting>
  <conditionalFormatting sqref="B4:C5">
    <cfRule type="cellIs" dxfId="3" priority="9" operator="equal">
      <formula>0</formula>
    </cfRule>
  </conditionalFormatting>
  <conditionalFormatting sqref="D6:D61">
    <cfRule type="cellIs" dxfId="2" priority="6" operator="equal">
      <formula>0</formula>
    </cfRule>
  </conditionalFormatting>
  <conditionalFormatting sqref="B6:C61">
    <cfRule type="cellIs" dxfId="1" priority="4" operator="equal">
      <formula>0</formula>
    </cfRule>
  </conditionalFormatting>
  <conditionalFormatting sqref="E4:F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XMLData TextToDisplay="%CLASSIFICATIONDATETIME%">07:27 07/10/2025</XMLData>
</file>

<file path=customXml/item4.xml><?xml version="1.0" encoding="utf-8"?>
<XMLData TextToDisplay="%DOCUMENTGUID%">{00000000-0000-0000-0000-000000000000}</XMLData>
</file>

<file path=customXml/item5.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3.xml><?xml version="1.0" encoding="utf-8"?>
<ds:datastoreItem xmlns:ds="http://schemas.openxmlformats.org/officeDocument/2006/customXml" ds:itemID="{38E0AB66-75D7-4857-8ED8-84A18681265D}">
  <ds:schemaRefs/>
</ds:datastoreItem>
</file>

<file path=customXml/itemProps4.xml><?xml version="1.0" encoding="utf-8"?>
<ds:datastoreItem xmlns:ds="http://schemas.openxmlformats.org/officeDocument/2006/customXml" ds:itemID="{65A66F7B-7625-4F91-9405-DF535CB360B5}">
  <ds:schemaRefs/>
</ds:datastoreItem>
</file>

<file path=customXml/itemProps5.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A8C07B43-214C-495A-989A-7D1353C40B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2025-11-10T07:56:27Z</cp:lastPrinted>
  <dcterms:created xsi:type="dcterms:W3CDTF">2017-03-06T11:35:15Z</dcterms:created>
  <dcterms:modified xsi:type="dcterms:W3CDTF">2025-11-10T07:57:51Z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ies>
</file>